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M:\Sales Meetings\2018\August\"/>
    </mc:Choice>
  </mc:AlternateContent>
  <xr:revisionPtr revIDLastSave="0" documentId="8_{03DEDA2F-48B3-4FDC-8FFF-ABC98C2B2673}" xr6:coauthVersionLast="34" xr6:coauthVersionMax="34" xr10:uidLastSave="{00000000-0000-0000-0000-000000000000}"/>
  <bookViews>
    <workbookView xWindow="0" yWindow="0" windowWidth="8085" windowHeight="2258" activeTab="3" xr2:uid="{00000000-000D-0000-FFFF-FFFF00000000}"/>
  </bookViews>
  <sheets>
    <sheet name="Introduction" sheetId="3" r:id="rId1"/>
    <sheet name="Quick Start" sheetId="14" r:id="rId2"/>
    <sheet name="Trending" sheetId="9" r:id="rId3"/>
    <sheet name="TCOR Report" sheetId="13" r:id="rId4"/>
    <sheet name="Formulas" sheetId="12" state="hidden" r:id="rId5"/>
    <sheet name="Formulas (2)" sheetId="15" state="hidden" r:id="rId6"/>
    <sheet name="Help" sheetId="8" state="hidden" r:id="rId7"/>
    <sheet name="FAQ" sheetId="7" state="hidden" r:id="rId8"/>
  </sheets>
  <definedNames>
    <definedName name="_xlnm.Print_Area" localSheetId="1">'Quick Start'!$C$1:$H$72</definedName>
    <definedName name="_xlnm.Print_Area" localSheetId="3">'TCOR Report'!$B$1:$J$91</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 i="15" l="1"/>
  <c r="A73" i="12"/>
  <c r="A66" i="12"/>
  <c r="A59" i="12"/>
  <c r="A52" i="12"/>
  <c r="A45" i="12"/>
  <c r="A38" i="12"/>
  <c r="H87" i="13"/>
  <c r="G87" i="13"/>
  <c r="F87" i="13"/>
  <c r="E87" i="13"/>
  <c r="D87" i="13"/>
  <c r="H86" i="13"/>
  <c r="G86" i="13"/>
  <c r="F86" i="13"/>
  <c r="E86" i="13"/>
  <c r="D86" i="13"/>
  <c r="H85" i="13"/>
  <c r="G85" i="13"/>
  <c r="F85" i="13"/>
  <c r="E85" i="13"/>
  <c r="D85" i="13"/>
  <c r="H84" i="13"/>
  <c r="G84" i="13"/>
  <c r="F84" i="13"/>
  <c r="E84" i="13"/>
  <c r="D84" i="13"/>
  <c r="H83" i="13"/>
  <c r="G83" i="13"/>
  <c r="F83" i="13"/>
  <c r="E83" i="13"/>
  <c r="D83" i="13"/>
  <c r="H82" i="13"/>
  <c r="G82" i="13"/>
  <c r="F82" i="13"/>
  <c r="E82" i="13"/>
  <c r="D82" i="13"/>
  <c r="C82" i="13"/>
  <c r="H81" i="13"/>
  <c r="G81" i="13"/>
  <c r="F81" i="13"/>
  <c r="E81" i="13"/>
  <c r="D81" i="13"/>
  <c r="C81" i="13"/>
  <c r="H80" i="13"/>
  <c r="G80" i="13"/>
  <c r="F80" i="13"/>
  <c r="E80" i="13"/>
  <c r="D80" i="13"/>
  <c r="C80" i="13"/>
  <c r="H79" i="13"/>
  <c r="G79" i="13"/>
  <c r="F79" i="13"/>
  <c r="E79" i="13"/>
  <c r="D79" i="13"/>
  <c r="C79" i="13"/>
  <c r="H78" i="13"/>
  <c r="G78" i="13"/>
  <c r="F78" i="13"/>
  <c r="E78" i="13"/>
  <c r="D78" i="13"/>
  <c r="C78" i="13"/>
  <c r="H77" i="13"/>
  <c r="G77" i="13"/>
  <c r="F77" i="13"/>
  <c r="E77" i="13"/>
  <c r="D77" i="13"/>
  <c r="C77" i="13"/>
  <c r="H76" i="13"/>
  <c r="G76" i="13"/>
  <c r="F76" i="13"/>
  <c r="E76" i="13"/>
  <c r="D76" i="13"/>
  <c r="H75" i="13"/>
  <c r="G75" i="13"/>
  <c r="F75" i="13"/>
  <c r="E75" i="13"/>
  <c r="D75" i="13"/>
  <c r="H74" i="13"/>
  <c r="G74" i="13"/>
  <c r="F74" i="13"/>
  <c r="E74" i="13"/>
  <c r="D74" i="13"/>
  <c r="H73" i="13"/>
  <c r="G73" i="13"/>
  <c r="F73" i="13"/>
  <c r="E73" i="13"/>
  <c r="D73" i="13"/>
  <c r="H72" i="13"/>
  <c r="G72" i="13"/>
  <c r="F72" i="13"/>
  <c r="E72" i="13"/>
  <c r="D72" i="13"/>
  <c r="H44" i="13"/>
  <c r="G44" i="13"/>
  <c r="F44" i="13"/>
  <c r="E44" i="13"/>
  <c r="D44" i="13"/>
  <c r="C44" i="13"/>
  <c r="H43" i="13"/>
  <c r="G43" i="13"/>
  <c r="F43" i="13"/>
  <c r="E43" i="13"/>
  <c r="D43" i="13"/>
  <c r="C43" i="13"/>
  <c r="H42" i="13"/>
  <c r="G42" i="13"/>
  <c r="F42" i="13"/>
  <c r="E42" i="13"/>
  <c r="D42" i="13"/>
  <c r="H41" i="13"/>
  <c r="G41" i="13"/>
  <c r="F41" i="13"/>
  <c r="E41" i="13"/>
  <c r="D41" i="13"/>
  <c r="H40" i="13"/>
  <c r="G40" i="13"/>
  <c r="F40" i="13"/>
  <c r="E40" i="13"/>
  <c r="D40" i="13"/>
  <c r="H39" i="13"/>
  <c r="G39" i="13"/>
  <c r="F39" i="13"/>
  <c r="E39" i="13"/>
  <c r="D39" i="13"/>
  <c r="H38" i="13"/>
  <c r="G38" i="13"/>
  <c r="F38" i="13"/>
  <c r="E38" i="13"/>
  <c r="D38" i="13"/>
  <c r="H37" i="13"/>
  <c r="G37" i="13"/>
  <c r="F37" i="13"/>
  <c r="E37" i="13"/>
  <c r="D37" i="13"/>
  <c r="H36" i="13"/>
  <c r="G36" i="13"/>
  <c r="F36" i="13"/>
  <c r="E36" i="13"/>
  <c r="D36" i="13"/>
  <c r="H35" i="13"/>
  <c r="G35" i="13"/>
  <c r="F35" i="13"/>
  <c r="E35" i="13"/>
  <c r="D35" i="13"/>
  <c r="H34" i="13"/>
  <c r="G34" i="13"/>
  <c r="F34" i="13"/>
  <c r="E34" i="13"/>
  <c r="D34" i="13"/>
  <c r="G30" i="13"/>
  <c r="H29" i="13"/>
  <c r="H30" i="13" s="1"/>
  <c r="G29" i="13"/>
  <c r="F29" i="13"/>
  <c r="F30" i="13" s="1"/>
  <c r="E29" i="13"/>
  <c r="E30" i="13" s="1"/>
  <c r="D29" i="13"/>
  <c r="D30" i="13" s="1"/>
  <c r="H28" i="13"/>
  <c r="G28" i="13"/>
  <c r="F28" i="13"/>
  <c r="E28" i="13"/>
  <c r="D28" i="13"/>
  <c r="F62" i="14"/>
  <c r="E62" i="14"/>
  <c r="H62" i="14" s="1"/>
  <c r="H59" i="14"/>
  <c r="F59" i="14"/>
  <c r="E59" i="14"/>
  <c r="H55" i="14"/>
  <c r="H49" i="14"/>
  <c r="H43" i="14"/>
  <c r="H37" i="14"/>
  <c r="H36" i="14"/>
  <c r="H30" i="14"/>
  <c r="H29" i="14"/>
  <c r="H23" i="14"/>
  <c r="H21" i="14"/>
  <c r="H19" i="14"/>
  <c r="H17" i="14"/>
  <c r="H1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Kuehn</author>
  </authors>
  <commentList>
    <comment ref="E6" authorId="0" shapeId="0" xr:uid="{00000000-0006-0000-0100-000001000000}">
      <text>
        <r>
          <rPr>
            <b/>
            <sz val="8"/>
            <rFont val="Tahoma"/>
            <family val="2"/>
          </rPr>
          <t>Enter Current Year</t>
        </r>
        <r>
          <rPr>
            <sz val="8"/>
            <rFont val="Tahoma"/>
            <family val="2"/>
          </rPr>
          <t xml:space="preserve">
</t>
        </r>
      </text>
    </comment>
    <comment ref="F6" authorId="0" shapeId="0" xr:uid="{00000000-0006-0000-0100-000002000000}">
      <text>
        <r>
          <rPr>
            <b/>
            <sz val="8"/>
            <rFont val="Tahoma"/>
            <family val="2"/>
          </rPr>
          <t>Enter prior year's information.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Kuehn</author>
  </authors>
  <commentList>
    <comment ref="G6" authorId="0" shapeId="0" xr:uid="{00000000-0006-0000-0200-000001000000}">
      <text>
        <r>
          <rPr>
            <b/>
            <sz val="8"/>
            <rFont val="Tahoma"/>
            <family val="2"/>
          </rPr>
          <t>Enter Current Year</t>
        </r>
        <r>
          <rPr>
            <sz val="8"/>
            <rFont val="Tahoma"/>
            <family val="2"/>
          </rPr>
          <t xml:space="preserve">
</t>
        </r>
      </text>
    </comment>
    <comment ref="H6" authorId="0" shapeId="0" xr:uid="{00000000-0006-0000-0200-000002000000}">
      <text>
        <r>
          <rPr>
            <b/>
            <sz val="8"/>
            <rFont val="Tahoma"/>
            <family val="2"/>
          </rPr>
          <t>Enter year two</t>
        </r>
        <r>
          <rPr>
            <sz val="8"/>
            <rFont val="Tahoma"/>
            <family val="2"/>
          </rPr>
          <t xml:space="preserve">
</t>
        </r>
      </text>
    </comment>
    <comment ref="I6" authorId="0" shapeId="0" xr:uid="{00000000-0006-0000-0200-000003000000}">
      <text>
        <r>
          <rPr>
            <b/>
            <sz val="8"/>
            <rFont val="Tahoma"/>
            <family val="2"/>
          </rPr>
          <t>Enter year three</t>
        </r>
        <r>
          <rPr>
            <sz val="8"/>
            <rFont val="Tahoma"/>
            <family val="2"/>
          </rPr>
          <t xml:space="preserve">
</t>
        </r>
      </text>
    </comment>
    <comment ref="J6" authorId="0" shapeId="0" xr:uid="{00000000-0006-0000-0200-000004000000}">
      <text>
        <r>
          <rPr>
            <b/>
            <sz val="8"/>
            <rFont val="Tahoma"/>
            <family val="2"/>
          </rPr>
          <t>Enter year four</t>
        </r>
        <r>
          <rPr>
            <sz val="8"/>
            <rFont val="Tahoma"/>
            <family val="2"/>
          </rPr>
          <t xml:space="preserve">
</t>
        </r>
      </text>
    </comment>
    <comment ref="K6" authorId="0" shapeId="0" xr:uid="{00000000-0006-0000-0200-000005000000}">
      <text>
        <r>
          <rPr>
            <b/>
            <sz val="8"/>
            <rFont val="Tahoma"/>
            <family val="2"/>
          </rPr>
          <t>Enter year five</t>
        </r>
        <r>
          <rPr>
            <sz val="8"/>
            <rFont val="Tahoma"/>
            <family val="2"/>
          </rPr>
          <t xml:space="preserve">
</t>
        </r>
      </text>
    </comment>
    <comment ref="G46" authorId="0" shapeId="0" xr:uid="{00000000-0006-0000-0200-000006000000}">
      <text>
        <r>
          <rPr>
            <b/>
            <sz val="8"/>
            <rFont val="Tahoma"/>
            <family val="2"/>
          </rPr>
          <t>Estimate of costs due to loss of reputation</t>
        </r>
        <r>
          <rPr>
            <sz val="8"/>
            <rFont val="Tahoma"/>
            <family val="2"/>
          </rPr>
          <t xml:space="preserve">
</t>
        </r>
      </text>
    </comment>
    <comment ref="G47" authorId="0" shapeId="0" xr:uid="{00000000-0006-0000-0200-000007000000}">
      <text>
        <r>
          <rPr>
            <b/>
            <sz val="8"/>
            <rFont val="Tahoma"/>
            <family val="2"/>
          </rPr>
          <t>Estimate of costs due to loss of market share</t>
        </r>
        <r>
          <rPr>
            <sz val="8"/>
            <rFont val="Tahoma"/>
            <family val="2"/>
          </rPr>
          <t xml:space="preserve">
</t>
        </r>
      </text>
    </comment>
    <comment ref="G48" authorId="0" shapeId="0" xr:uid="{00000000-0006-0000-0200-000008000000}">
      <text>
        <r>
          <rPr>
            <b/>
            <sz val="8"/>
            <rFont val="Tahoma"/>
            <family val="2"/>
          </rPr>
          <t>Estimate of costs due to loss of key employees</t>
        </r>
        <r>
          <rPr>
            <sz val="8"/>
            <rFont val="Tahoma"/>
            <family val="2"/>
          </rPr>
          <t xml:space="preserve">
</t>
        </r>
      </text>
    </comment>
    <comment ref="G51" authorId="0" shapeId="0" xr:uid="{00000000-0006-0000-0200-000009000000}">
      <text>
        <r>
          <rPr>
            <b/>
            <sz val="8"/>
            <rFont val="Tahoma"/>
            <family val="2"/>
          </rPr>
          <t>Estimate of costs due to loss of efficiencies from disruption in operations or workflow</t>
        </r>
        <r>
          <rPr>
            <sz val="8"/>
            <rFont val="Tahoma"/>
            <family val="2"/>
          </rPr>
          <t xml:space="preserve">
</t>
        </r>
      </text>
    </comment>
    <comment ref="G52" authorId="0" shapeId="0" xr:uid="{00000000-0006-0000-0200-00000A000000}">
      <text>
        <r>
          <rPr>
            <b/>
            <sz val="8"/>
            <rFont val="Tahoma"/>
            <family val="2"/>
          </rPr>
          <t>Estimate of costs due to claims against warranty</t>
        </r>
        <r>
          <rPr>
            <sz val="8"/>
            <rFont val="Tahoma"/>
            <family val="2"/>
          </rPr>
          <t xml:space="preserve">
</t>
        </r>
      </text>
    </comment>
  </commentList>
</comments>
</file>

<file path=xl/sharedStrings.xml><?xml version="1.0" encoding="utf-8"?>
<sst xmlns="http://schemas.openxmlformats.org/spreadsheetml/2006/main" count="260" uniqueCount="153">
  <si>
    <t>→</t>
  </si>
  <si>
    <t>Help</t>
  </si>
  <si>
    <t>←</t>
  </si>
  <si>
    <t xml:space="preserve">  Presented by Van Wyk Risk Solutions</t>
  </si>
  <si>
    <t>Total Cost of Risk Calculator</t>
  </si>
  <si>
    <t>TCOR Trending Worksheet</t>
  </si>
  <si>
    <t>Component</t>
  </si>
  <si>
    <t>Current Year</t>
  </si>
  <si>
    <t>Year 2</t>
  </si>
  <si>
    <t xml:space="preserve">Year 3 </t>
  </si>
  <si>
    <t>Year 4</t>
  </si>
  <si>
    <t xml:space="preserve">Year 5 </t>
  </si>
  <si>
    <t xml:space="preserve"> </t>
  </si>
  <si>
    <t>Insurance Premiums</t>
  </si>
  <si>
    <t>Auto Premiums</t>
  </si>
  <si>
    <t>Property Premiums</t>
  </si>
  <si>
    <t>Service Provider and Risk Transfer Costs</t>
  </si>
  <si>
    <t>Safety Department Expenses</t>
  </si>
  <si>
    <t>Supervisor/Manager Training</t>
  </si>
  <si>
    <t>Employee Training</t>
  </si>
  <si>
    <t>Safety Committee</t>
  </si>
  <si>
    <t>Safety Coordinator</t>
  </si>
  <si>
    <t xml:space="preserve">Safety Equipment </t>
  </si>
  <si>
    <t>Maintenance and Repair</t>
  </si>
  <si>
    <t>Outside Consulting and Inspection Services</t>
  </si>
  <si>
    <t>Fines/Penalties</t>
  </si>
  <si>
    <t xml:space="preserve">the total cost of insurance and expenses associated with the operation of risk management and loss control programs  </t>
  </si>
  <si>
    <t>Wages</t>
  </si>
  <si>
    <t>Other Costs</t>
  </si>
  <si>
    <t>WC Exposure Base</t>
  </si>
  <si>
    <t>Linked Cell</t>
  </si>
  <si>
    <t>Select One</t>
  </si>
  <si>
    <t>Number of Employees</t>
  </si>
  <si>
    <t>Hours Worked</t>
  </si>
  <si>
    <t>Total Payroll</t>
  </si>
  <si>
    <t>Auto Exposure Base</t>
  </si>
  <si>
    <t>Gross Receipts</t>
  </si>
  <si>
    <t>Gross Sales</t>
  </si>
  <si>
    <t>Hours Driven</t>
  </si>
  <si>
    <t>Miles Driven</t>
  </si>
  <si>
    <t>Power Units</t>
  </si>
  <si>
    <t>GL Exposure Base</t>
  </si>
  <si>
    <t>Square Footage</t>
  </si>
  <si>
    <t>Units Sold</t>
  </si>
  <si>
    <t>Payroll</t>
  </si>
  <si>
    <t>Property Exposure Base</t>
  </si>
  <si>
    <t xml:space="preserve">Values </t>
  </si>
  <si>
    <t>General Exposure Base</t>
  </si>
  <si>
    <t>Annual Sales</t>
  </si>
  <si>
    <t>Other</t>
  </si>
  <si>
    <t>Prior Year</t>
  </si>
  <si>
    <t>Miscellaneous</t>
  </si>
  <si>
    <t>total cost of risk.</t>
  </si>
  <si>
    <t>Values</t>
  </si>
  <si>
    <t>TCOR Quick Start Worksheet</t>
  </si>
  <si>
    <t>Change (%)</t>
  </si>
  <si>
    <t>© 2005, 2017 Zywave, Inc. All rights reserved.</t>
  </si>
  <si>
    <t>© 2017 Zywave, Inc. All rights reserved.</t>
  </si>
  <si>
    <t>[Enter Additional Coverage 1]</t>
  </si>
  <si>
    <t>[Enter Additional Coverage 2]</t>
  </si>
  <si>
    <t>Presented by Van Wyk Risk Solutions</t>
  </si>
  <si>
    <t xml:space="preserve"> Total Cost of Risk Report</t>
  </si>
  <si>
    <t>TCOR Trend by Line of Coverage</t>
  </si>
  <si>
    <t>TCOR Breakdown by Component</t>
  </si>
  <si>
    <t>Total Annual Revenue:</t>
  </si>
  <si>
    <t>D&amp;O Premiums</t>
  </si>
  <si>
    <t>Cyber Liability Premiums</t>
  </si>
  <si>
    <t>E&amp;O Premiums</t>
  </si>
  <si>
    <t>EPL Premiums</t>
  </si>
  <si>
    <t>[Enter Additional Coverage Line 1]</t>
  </si>
  <si>
    <t>Total Cost of Risk</t>
  </si>
  <si>
    <t>TCOR/$1,000 of Revenue</t>
  </si>
  <si>
    <t>Workers' Compensation</t>
  </si>
  <si>
    <t>General Liability</t>
  </si>
  <si>
    <t>Property</t>
  </si>
  <si>
    <t>D&amp;O</t>
  </si>
  <si>
    <t>E&amp;O</t>
  </si>
  <si>
    <t>EPL</t>
  </si>
  <si>
    <t xml:space="preserve">Personal Protective Equipment </t>
  </si>
  <si>
    <t>Facility Capital Improvements for Safety</t>
  </si>
  <si>
    <t>Fire Protection and Utilities</t>
  </si>
  <si>
    <t>Building Renovations and Additions</t>
  </si>
  <si>
    <t>Transaction Costs</t>
  </si>
  <si>
    <t>Cost of Retained Losses</t>
  </si>
  <si>
    <t>Cost of Loss Prevention and Reduction Measures</t>
  </si>
  <si>
    <t>Other Consequential Costs</t>
  </si>
  <si>
    <t>Taxes</t>
  </si>
  <si>
    <t>Legal and Other Expenses</t>
  </si>
  <si>
    <t>Vendor Service Plans</t>
  </si>
  <si>
    <t>Loss of Reputation</t>
  </si>
  <si>
    <t>Loss of Market Share</t>
  </si>
  <si>
    <t>Business Failure of Customers or Suppliers</t>
  </si>
  <si>
    <t>Recall Expenses</t>
  </si>
  <si>
    <t>Loss of Efficiencies</t>
  </si>
  <si>
    <t>Warranty Losses</t>
  </si>
  <si>
    <t>Special Courses or Seminars</t>
  </si>
  <si>
    <t>Cost of Time to Conduct Safety Talks</t>
  </si>
  <si>
    <t xml:space="preserve">Supervisor Time to Conduct Training </t>
  </si>
  <si>
    <t>Employee Time</t>
  </si>
  <si>
    <t>Management Time</t>
  </si>
  <si>
    <t>Outside Resources</t>
  </si>
  <si>
    <t xml:space="preserve">Training  </t>
  </si>
  <si>
    <t>Loss of Key Employees</t>
  </si>
  <si>
    <t>Full-time, Part-time Compensation and Benefits</t>
  </si>
  <si>
    <t>Travel Time</t>
  </si>
  <si>
    <t>Travel Expenses</t>
  </si>
  <si>
    <t>Subscriptions and Membership Fees</t>
  </si>
  <si>
    <t>New Equipment Purchases</t>
  </si>
  <si>
    <t xml:space="preserve">Existing Equipment and Facility </t>
  </si>
  <si>
    <t>Other Equipment</t>
  </si>
  <si>
    <t>OSHA Fines</t>
  </si>
  <si>
    <t>State Fines</t>
  </si>
  <si>
    <t>Medical Visits While on Light Duty</t>
  </si>
  <si>
    <t>Decreased Productivity While on Light Duty</t>
  </si>
  <si>
    <t>Time and Production Lost for Employees Giving Aid</t>
  </si>
  <si>
    <t>Employee Safety Discussion about Accidents</t>
  </si>
  <si>
    <t>Preparing Reports and Managing Loss</t>
  </si>
  <si>
    <t>Reactive Safety Activities</t>
  </si>
  <si>
    <t xml:space="preserve">Overtime </t>
  </si>
  <si>
    <t>Medical Costs Paid by Employer</t>
  </si>
  <si>
    <t xml:space="preserve">Deductible </t>
  </si>
  <si>
    <t xml:space="preserve">Miscellaneous Overhead </t>
  </si>
  <si>
    <t xml:space="preserve">Other   </t>
  </si>
  <si>
    <t>Cost of Retained Losses/Deductibles</t>
  </si>
  <si>
    <t>Regulatory Fines</t>
  </si>
  <si>
    <t>Technology Losses/Costs</t>
  </si>
  <si>
    <t>Training, Continuing Education and Development</t>
  </si>
  <si>
    <t>Formal Safety Training (Development and Costs to Conduct)</t>
  </si>
  <si>
    <t>New Hire Orientation (Development and Costs to Conduct)</t>
  </si>
  <si>
    <t>First-aid Supplies</t>
  </si>
  <si>
    <t>Physicals, Audiograms and Post-injury Drug Tests</t>
  </si>
  <si>
    <t>Other Building or Facilities</t>
  </si>
  <si>
    <t>Injured Employee Time, Not Covered by Workers' Comp</t>
  </si>
  <si>
    <t xml:space="preserve">Supervisor/Manager Investigating and Reporting </t>
  </si>
  <si>
    <t>Supervisor Rescheduling or Training</t>
  </si>
  <si>
    <t>Cleanup Costs</t>
  </si>
  <si>
    <t>Transportation Expenses</t>
  </si>
  <si>
    <t>Production Decreases or Downtime</t>
  </si>
  <si>
    <t>Product or Equipment Losses</t>
  </si>
  <si>
    <t>Replacement of First-aid Supplies</t>
  </si>
  <si>
    <t>Total Cost of Risk: Five-year Trend</t>
  </si>
  <si>
    <t>TCOR</t>
  </si>
  <si>
    <t>WC Premiums</t>
  </si>
  <si>
    <t>GL Premiums</t>
  </si>
  <si>
    <t>Personal Protective Equipment</t>
  </si>
  <si>
    <t>Total Cost of Risk/$1,000 Revenue</t>
  </si>
  <si>
    <t>Provided by Traci Poortenga at Van Wyk Risk Solutions. Total cost of risk is an estimation of components deriving</t>
  </si>
  <si>
    <t xml:space="preserve">for . Contact Traci Poortenga at (616) 942 - 5070 to discuss innovative solutions to drive down your </t>
  </si>
  <si>
    <t>Administrative Costs of Operating a Risk Management Program</t>
  </si>
  <si>
    <t>Provided by Traci Poortenga at Van Wyk Risk Solutions. TCOR is an estimation of components deriving</t>
  </si>
  <si>
    <t xml:space="preserve">for . Contact Traci Poortenga at (616) 942 - 5070 to discuss innovative solutions to drive down your total cost of risk. </t>
  </si>
  <si>
    <t>Cyber Liability</t>
  </si>
  <si>
    <t>Service Provider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</si>
</sst>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s>
  <fonts count="39" x14ac:knownFonts="1">
    <font>
      <sz val="11"/>
      <color theme="1"/>
      <name val="Calibri"/>
      <family val="2"/>
      <scheme val="minor"/>
    </font>
    <font>
      <sz val="10"/>
      <name val="Arial"/>
      <family val="2"/>
    </font>
    <font>
      <sz val="11"/>
      <color theme="0"/>
      <name val="Calibri"/>
      <family val="2"/>
      <scheme val="minor"/>
    </font>
    <font>
      <b/>
      <sz val="18"/>
      <color theme="0"/>
      <name val="Calibri"/>
      <family val="2"/>
      <scheme val="minor"/>
    </font>
    <font>
      <u/>
      <sz val="11"/>
      <color theme="10"/>
      <name val="Calibri"/>
      <family val="2"/>
      <scheme val="minor"/>
    </font>
    <font>
      <b/>
      <sz val="24"/>
      <color theme="0"/>
      <name val="Calibri"/>
      <family val="2"/>
      <scheme val="minor"/>
    </font>
    <font>
      <sz val="20"/>
      <color theme="0"/>
      <name val="Calibri"/>
      <family val="2"/>
    </font>
    <font>
      <sz val="20"/>
      <color theme="0"/>
      <name val="Calibri"/>
      <family val="2"/>
      <scheme val="minor"/>
    </font>
    <font>
      <sz val="10"/>
      <color theme="1"/>
      <name val="Calibri"/>
      <family val="2"/>
      <scheme val="minor"/>
    </font>
    <font>
      <b/>
      <sz val="10"/>
      <color indexed="18"/>
      <name val="Arial"/>
      <family val="2"/>
    </font>
    <font>
      <b/>
      <sz val="10"/>
      <name val="Arial"/>
      <family val="2"/>
    </font>
    <font>
      <i/>
      <sz val="10"/>
      <name val="Arial"/>
      <family val="2"/>
    </font>
    <font>
      <b/>
      <sz val="8"/>
      <name val="Tahoma"/>
      <family val="2"/>
    </font>
    <font>
      <sz val="8"/>
      <name val="Tahoma"/>
      <family val="2"/>
    </font>
    <font>
      <b/>
      <sz val="10"/>
      <color theme="0"/>
      <name val="Arial"/>
      <family val="2"/>
    </font>
    <font>
      <b/>
      <sz val="12"/>
      <name val="Arial"/>
      <family val="2"/>
    </font>
    <font>
      <sz val="11"/>
      <color theme="1" tint="0.249977111117893"/>
      <name val="Calibri"/>
      <family val="2"/>
      <scheme val="minor"/>
    </font>
    <font>
      <i/>
      <sz val="8"/>
      <name val="Arial"/>
      <family val="2"/>
    </font>
    <font>
      <b/>
      <sz val="12"/>
      <color indexed="9"/>
      <name val="Arial"/>
      <family val="2"/>
    </font>
    <font>
      <sz val="10"/>
      <color indexed="23"/>
      <name val="Arial"/>
      <family val="2"/>
    </font>
    <font>
      <b/>
      <sz val="12"/>
      <color indexed="23"/>
      <name val="Arial"/>
      <family val="2"/>
    </font>
    <font>
      <b/>
      <sz val="10"/>
      <color indexed="8"/>
      <name val="Arial"/>
      <family val="2"/>
    </font>
    <font>
      <b/>
      <sz val="10"/>
      <color indexed="9"/>
      <name val="Arial"/>
      <family val="2"/>
    </font>
    <font>
      <sz val="14"/>
      <name val="Arial"/>
      <family val="2"/>
    </font>
    <font>
      <sz val="14"/>
      <color indexed="9"/>
      <name val="Arial"/>
      <family val="2"/>
    </font>
    <font>
      <b/>
      <sz val="11"/>
      <name val="Arial"/>
      <family val="2"/>
    </font>
    <font>
      <b/>
      <sz val="12"/>
      <color theme="0"/>
      <name val="Arial"/>
      <family val="2"/>
    </font>
    <font>
      <b/>
      <sz val="12"/>
      <color theme="1" tint="0.249977111117893"/>
      <name val="Arial"/>
      <family val="2"/>
    </font>
    <font>
      <b/>
      <sz val="10"/>
      <color theme="1" tint="0.249977111117893"/>
      <name val="Arial"/>
      <family val="2"/>
    </font>
    <font>
      <b/>
      <sz val="20"/>
      <color theme="0"/>
      <name val="Calibri"/>
      <family val="2"/>
      <scheme val="minor"/>
    </font>
    <font>
      <sz val="12"/>
      <color theme="0"/>
      <name val="Calibri"/>
      <family val="2"/>
      <scheme val="minor"/>
    </font>
    <font>
      <b/>
      <sz val="14"/>
      <color theme="0"/>
      <name val="Calibri"/>
      <family val="2"/>
      <scheme val="minor"/>
    </font>
    <font>
      <b/>
      <sz val="11"/>
      <color theme="1"/>
      <name val="Arial"/>
      <family val="2"/>
    </font>
    <font>
      <b/>
      <sz val="11"/>
      <color indexed="9"/>
      <name val="Arial"/>
      <family val="2"/>
    </font>
    <font>
      <sz val="10"/>
      <name val="Calibri"/>
      <family val="2"/>
      <scheme val="minor"/>
    </font>
    <font>
      <sz val="11"/>
      <name val="Calibri"/>
      <family val="2"/>
    </font>
    <font>
      <sz val="9"/>
      <color theme="1"/>
      <name val="Calibri"/>
      <family val="2"/>
      <scheme val="minor"/>
    </font>
    <font>
      <sz val="9"/>
      <name val="Calibri"/>
      <family val="2"/>
      <scheme val="minor"/>
    </font>
    <font>
      <sz val="11"/>
      <color theme="1"/>
      <name val="Calibri"/>
      <family val="2"/>
      <scheme val="minor"/>
    </font>
  </fonts>
  <fills count="12">
    <fill>
      <patternFill patternType="none"/>
    </fill>
    <fill>
      <patternFill patternType="gray125"/>
    </fill>
    <fill>
      <patternFill patternType="solid">
        <fgColor theme="9"/>
        <bgColor indexed="64"/>
      </patternFill>
    </fill>
    <fill>
      <patternFill patternType="solid">
        <fgColor theme="8" tint="-0.49992370372631001"/>
        <bgColor indexed="64"/>
      </patternFill>
    </fill>
    <fill>
      <patternFill patternType="solid">
        <fgColor theme="7"/>
        <bgColor indexed="64"/>
      </patternFill>
    </fill>
    <fill>
      <patternFill patternType="solid">
        <fgColor theme="1" tint="0.24997711111789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indexed="22"/>
        <bgColor indexed="64"/>
      </patternFill>
    </fill>
    <fill>
      <patternFill patternType="solid">
        <fgColor theme="0" tint="-4.992828150273141E-2"/>
        <bgColor indexed="64"/>
      </patternFill>
    </fill>
    <fill>
      <patternFill patternType="solid">
        <fgColor theme="4" tint="-0.49992370372631001"/>
        <bgColor indexed="64"/>
      </patternFill>
    </fill>
  </fills>
  <borders count="6">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bottom style="thin">
        <color theme="0"/>
      </bottom>
      <diagonal/>
    </border>
  </borders>
  <cellStyleXfs count="11">
    <xf numFmtId="0" fontId="0" fillId="0" borderId="0"/>
    <xf numFmtId="9" fontId="1" fillId="0" borderId="0" applyFont="0" applyFill="0" applyBorder="0" applyAlignment="0" applyProtection="0"/>
    <xf numFmtId="44" fontId="38"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4" fillId="0" borderId="0" applyNumberForma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0">
    <xf numFmtId="0" fontId="0" fillId="0" borderId="0" xfId="0"/>
    <xf numFmtId="0" fontId="26" fillId="2" borderId="0" xfId="7" applyFont="1" applyFill="1" applyBorder="1" applyAlignment="1">
      <alignment horizontal="center" vertical="center"/>
    </xf>
    <xf numFmtId="0" fontId="33" fillId="3" borderId="0" xfId="7" applyFont="1" applyFill="1" applyBorder="1" applyAlignment="1">
      <alignment horizontal="center" vertical="center"/>
    </xf>
    <xf numFmtId="0" fontId="18" fillId="3" borderId="0" xfId="7" applyFont="1" applyFill="1" applyBorder="1" applyAlignment="1">
      <alignment horizontal="center" vertical="center"/>
    </xf>
    <xf numFmtId="0" fontId="11" fillId="0" borderId="0" xfId="7" applyFont="1" applyAlignment="1">
      <alignment horizontal="left"/>
    </xf>
    <xf numFmtId="0" fontId="3" fillId="4" borderId="0" xfId="0" applyFont="1" applyFill="1" applyAlignment="1"/>
    <xf numFmtId="0" fontId="5" fillId="5" borderId="0" xfId="0" applyFont="1" applyFill="1" applyBorder="1" applyProtection="1"/>
    <xf numFmtId="0" fontId="2" fillId="5" borderId="0" xfId="0" applyFont="1" applyFill="1"/>
    <xf numFmtId="0" fontId="0" fillId="5" borderId="0" xfId="0" applyFill="1"/>
    <xf numFmtId="0" fontId="0" fillId="6" borderId="0" xfId="0" applyFill="1"/>
    <xf numFmtId="0" fontId="2" fillId="5" borderId="0" xfId="0" applyFont="1" applyFill="1" applyAlignment="1">
      <alignment vertical="top"/>
    </xf>
    <xf numFmtId="0" fontId="0" fillId="0" borderId="0" xfId="0" applyAlignment="1">
      <alignment vertical="center"/>
    </xf>
    <xf numFmtId="0" fontId="6" fillId="5" borderId="0" xfId="0" applyFont="1" applyFill="1" applyAlignment="1">
      <alignment horizontal="center" vertical="center"/>
    </xf>
    <xf numFmtId="0" fontId="0" fillId="7" borderId="0" xfId="0" applyFill="1"/>
    <xf numFmtId="0" fontId="0" fillId="0" borderId="0" xfId="0" applyFill="1"/>
    <xf numFmtId="0" fontId="0" fillId="8" borderId="0" xfId="0" applyFill="1"/>
    <xf numFmtId="0" fontId="0" fillId="4" borderId="0" xfId="0" applyFill="1"/>
    <xf numFmtId="0" fontId="8" fillId="0" borderId="0" xfId="0" applyFont="1" applyAlignment="1">
      <alignment vertical="center"/>
    </xf>
    <xf numFmtId="0" fontId="7" fillId="5" borderId="0" xfId="6" applyFont="1" applyFill="1" applyAlignment="1">
      <alignment horizontal="center" vertical="center"/>
    </xf>
    <xf numFmtId="0" fontId="3" fillId="2" borderId="0" xfId="0" applyFont="1" applyFill="1" applyAlignment="1"/>
    <xf numFmtId="0" fontId="1" fillId="0" borderId="0" xfId="7" applyAlignment="1"/>
    <xf numFmtId="0" fontId="1" fillId="0" borderId="0" xfId="7" applyFill="1" applyBorder="1" applyAlignment="1"/>
    <xf numFmtId="0" fontId="9" fillId="0" borderId="0" xfId="7" applyFont="1" applyAlignment="1"/>
    <xf numFmtId="0" fontId="10" fillId="0" borderId="0" xfId="7" applyFont="1" applyAlignment="1"/>
    <xf numFmtId="164" fontId="1" fillId="0" borderId="0" xfId="8" applyNumberFormat="1" applyAlignment="1"/>
    <xf numFmtId="164" fontId="1" fillId="0" borderId="0" xfId="8" applyNumberFormat="1" applyFill="1" applyBorder="1" applyAlignment="1"/>
    <xf numFmtId="164" fontId="0" fillId="0" borderId="0" xfId="8" applyNumberFormat="1" applyFont="1" applyFill="1" applyBorder="1" applyAlignment="1"/>
    <xf numFmtId="0" fontId="11" fillId="0" borderId="0" xfId="7" applyFont="1" applyAlignment="1"/>
    <xf numFmtId="0" fontId="1" fillId="0" borderId="0" xfId="7" applyBorder="1" applyAlignment="1"/>
    <xf numFmtId="0" fontId="1" fillId="0" borderId="0" xfId="7" applyFont="1" applyAlignment="1"/>
    <xf numFmtId="0" fontId="1" fillId="9" borderId="1" xfId="7" applyFill="1" applyBorder="1" applyAlignment="1"/>
    <xf numFmtId="0" fontId="7" fillId="7" borderId="0" xfId="6" applyFont="1" applyFill="1" applyAlignment="1">
      <alignment horizontal="center" vertical="center"/>
    </xf>
    <xf numFmtId="0" fontId="3" fillId="7" borderId="0" xfId="0" applyFont="1" applyFill="1" applyAlignment="1"/>
    <xf numFmtId="0" fontId="5" fillId="7" borderId="0" xfId="0" applyFont="1" applyFill="1" applyBorder="1" applyProtection="1"/>
    <xf numFmtId="0" fontId="2" fillId="7" borderId="0" xfId="0" applyFont="1" applyFill="1"/>
    <xf numFmtId="0" fontId="1" fillId="7" borderId="0" xfId="7" applyFill="1" applyAlignment="1"/>
    <xf numFmtId="164" fontId="1" fillId="7" borderId="2" xfId="8" applyNumberFormat="1" applyFill="1" applyBorder="1" applyAlignment="1"/>
    <xf numFmtId="0" fontId="1" fillId="2" borderId="0" xfId="7" applyFill="1" applyAlignment="1"/>
    <xf numFmtId="0" fontId="14" fillId="10" borderId="0" xfId="7" applyFont="1" applyFill="1" applyBorder="1" applyAlignment="1"/>
    <xf numFmtId="0" fontId="1" fillId="10" borderId="0" xfId="7" applyFill="1" applyAlignment="1"/>
    <xf numFmtId="0" fontId="10" fillId="10" borderId="0" xfId="7" applyFont="1" applyFill="1" applyAlignment="1"/>
    <xf numFmtId="164" fontId="0" fillId="10" borderId="2" xfId="8" applyNumberFormat="1" applyFont="1" applyFill="1" applyBorder="1" applyAlignment="1"/>
    <xf numFmtId="0" fontId="15" fillId="7" borderId="0" xfId="7" applyFont="1" applyFill="1" applyBorder="1" applyAlignment="1">
      <alignment horizontal="center"/>
    </xf>
    <xf numFmtId="164" fontId="1" fillId="10" borderId="0" xfId="8" applyNumberFormat="1" applyFill="1" applyAlignment="1"/>
    <xf numFmtId="164" fontId="1" fillId="10" borderId="0" xfId="8" applyNumberFormat="1" applyFill="1" applyBorder="1" applyAlignment="1"/>
    <xf numFmtId="0" fontId="0" fillId="0" borderId="0" xfId="0" applyProtection="1">
      <protection hidden="1"/>
    </xf>
    <xf numFmtId="0" fontId="16" fillId="0" borderId="0" xfId="0" applyFont="1" applyProtection="1">
      <protection hidden="1"/>
    </xf>
    <xf numFmtId="0" fontId="17" fillId="0" borderId="0" xfId="7" applyFont="1" applyAlignment="1"/>
    <xf numFmtId="0" fontId="1" fillId="0" borderId="0" xfId="7" applyFill="1" applyAlignment="1"/>
    <xf numFmtId="0" fontId="20" fillId="0" borderId="0" xfId="7" applyFont="1" applyFill="1" applyBorder="1" applyAlignment="1">
      <alignment horizontal="center"/>
    </xf>
    <xf numFmtId="0" fontId="21" fillId="0" borderId="0" xfId="7" applyFont="1" applyAlignment="1"/>
    <xf numFmtId="9" fontId="0" fillId="9" borderId="0" xfId="10" applyFont="1" applyFill="1" applyAlignment="1">
      <alignment horizontal="center"/>
    </xf>
    <xf numFmtId="9" fontId="0" fillId="0" borderId="0" xfId="10" applyFont="1" applyFill="1" applyAlignment="1">
      <alignment horizontal="center"/>
    </xf>
    <xf numFmtId="0" fontId="10" fillId="0" borderId="0" xfId="7" applyFont="1" applyAlignment="1">
      <alignment horizontal="right"/>
    </xf>
    <xf numFmtId="44" fontId="0" fillId="0" borderId="0" xfId="9" applyFont="1" applyAlignment="1"/>
    <xf numFmtId="0" fontId="23" fillId="0" borderId="0" xfId="7" applyFont="1" applyAlignment="1"/>
    <xf numFmtId="0" fontId="9" fillId="0" borderId="0" xfId="7" applyFont="1" applyFill="1" applyBorder="1" applyAlignment="1"/>
    <xf numFmtId="164" fontId="1" fillId="0" borderId="2" xfId="8" applyNumberFormat="1" applyFill="1" applyBorder="1" applyAlignment="1"/>
    <xf numFmtId="0" fontId="1" fillId="10" borderId="0" xfId="7" applyFill="1" applyAlignment="1">
      <alignment horizontal="left"/>
    </xf>
    <xf numFmtId="164" fontId="0" fillId="10" borderId="0" xfId="8" applyNumberFormat="1" applyFont="1" applyFill="1" applyBorder="1" applyAlignment="1"/>
    <xf numFmtId="0" fontId="10" fillId="10" borderId="0" xfId="7" applyFont="1" applyFill="1" applyAlignment="1">
      <alignment horizontal="left"/>
    </xf>
    <xf numFmtId="0" fontId="9" fillId="10" borderId="0" xfId="7" applyFont="1" applyFill="1" applyBorder="1" applyAlignment="1"/>
    <xf numFmtId="164" fontId="1" fillId="0" borderId="0" xfId="8" applyNumberFormat="1" applyFill="1" applyAlignment="1"/>
    <xf numFmtId="0" fontId="19" fillId="0" borderId="0" xfId="7" applyFont="1" applyFill="1" applyBorder="1" applyAlignment="1"/>
    <xf numFmtId="0" fontId="26" fillId="2" borderId="0" xfId="7" applyFont="1" applyFill="1" applyBorder="1" applyAlignment="1"/>
    <xf numFmtId="164" fontId="1" fillId="2" borderId="0" xfId="8" applyNumberFormat="1" applyFill="1" applyBorder="1" applyAlignment="1"/>
    <xf numFmtId="164" fontId="1" fillId="2" borderId="0" xfId="8" applyNumberFormat="1" applyFill="1" applyAlignment="1"/>
    <xf numFmtId="0" fontId="26" fillId="2" borderId="2" xfId="7" applyFont="1" applyFill="1" applyBorder="1" applyAlignment="1">
      <alignment horizontal="center"/>
    </xf>
    <xf numFmtId="0" fontId="1" fillId="10" borderId="2" xfId="7" applyFill="1" applyBorder="1" applyAlignment="1"/>
    <xf numFmtId="9" fontId="0" fillId="10" borderId="0" xfId="10" applyFont="1" applyFill="1" applyAlignment="1">
      <alignment horizontal="center"/>
    </xf>
    <xf numFmtId="42" fontId="22" fillId="11" borderId="0" xfId="7" applyNumberFormat="1" applyFont="1" applyFill="1" applyBorder="1" applyAlignment="1"/>
    <xf numFmtId="42" fontId="24" fillId="11" borderId="0" xfId="9" applyNumberFormat="1" applyFont="1" applyFill="1" applyBorder="1" applyAlignment="1"/>
    <xf numFmtId="0" fontId="0" fillId="5" borderId="0" xfId="0" applyFill="1" applyProtection="1">
      <protection hidden="1"/>
    </xf>
    <xf numFmtId="0" fontId="0" fillId="0" borderId="0" xfId="0" applyBorder="1" applyProtection="1">
      <protection hidden="1"/>
    </xf>
    <xf numFmtId="0" fontId="0" fillId="5" borderId="0" xfId="0" applyFill="1" applyBorder="1" applyProtection="1">
      <protection hidden="1"/>
    </xf>
    <xf numFmtId="0" fontId="27" fillId="0" borderId="0" xfId="7" applyFont="1" applyFill="1" applyBorder="1" applyAlignment="1">
      <alignment horizontal="center"/>
    </xf>
    <xf numFmtId="0" fontId="3" fillId="2" borderId="0" xfId="0" applyFont="1" applyFill="1" applyAlignment="1" applyProtection="1">
      <protection hidden="1"/>
    </xf>
    <xf numFmtId="0" fontId="5" fillId="5" borderId="0" xfId="0" applyFont="1" applyFill="1" applyBorder="1" applyAlignment="1" applyProtection="1">
      <alignment vertical="center" wrapText="1"/>
      <protection hidden="1"/>
    </xf>
    <xf numFmtId="0" fontId="5" fillId="5" borderId="0" xfId="0" applyFont="1" applyFill="1" applyBorder="1" applyAlignment="1" applyProtection="1">
      <alignment vertical="center"/>
      <protection hidden="1"/>
    </xf>
    <xf numFmtId="0" fontId="29" fillId="5" borderId="0" xfId="0" applyFont="1" applyFill="1" applyBorder="1" applyAlignment="1" applyProtection="1">
      <alignment vertical="center"/>
      <protection hidden="1"/>
    </xf>
    <xf numFmtId="0" fontId="30" fillId="5" borderId="0" xfId="0" applyFont="1" applyFill="1" applyBorder="1" applyAlignment="1" applyProtection="1">
      <alignment vertical="center"/>
      <protection hidden="1"/>
    </xf>
    <xf numFmtId="0" fontId="0" fillId="0" borderId="0" xfId="0" applyFill="1" applyBorder="1" applyProtection="1">
      <protection hidden="1"/>
    </xf>
    <xf numFmtId="0" fontId="31" fillId="5" borderId="0" xfId="0" applyFont="1" applyFill="1" applyBorder="1" applyProtection="1">
      <protection hidden="1"/>
    </xf>
    <xf numFmtId="0" fontId="0" fillId="10" borderId="0" xfId="0" applyFill="1" applyProtection="1">
      <protection hidden="1"/>
    </xf>
    <xf numFmtId="0" fontId="2" fillId="10" borderId="0" xfId="0" applyFont="1" applyFill="1" applyBorder="1" applyProtection="1">
      <protection hidden="1"/>
    </xf>
    <xf numFmtId="0" fontId="0" fillId="0" borderId="0" xfId="0" applyFill="1" applyProtection="1">
      <protection hidden="1"/>
    </xf>
    <xf numFmtId="4" fontId="0" fillId="0" borderId="0" xfId="0" applyNumberFormat="1" applyProtection="1">
      <protection hidden="1"/>
    </xf>
    <xf numFmtId="0" fontId="8" fillId="10" borderId="0" xfId="0" applyFont="1" applyFill="1" applyProtection="1">
      <protection hidden="1"/>
    </xf>
    <xf numFmtId="0" fontId="8" fillId="10" borderId="0" xfId="0" applyFont="1" applyFill="1" applyBorder="1" applyProtection="1">
      <protection hidden="1"/>
    </xf>
    <xf numFmtId="0" fontId="32" fillId="10" borderId="0" xfId="0" applyFont="1" applyFill="1" applyBorder="1" applyAlignment="1" applyProtection="1">
      <alignment horizontal="right"/>
      <protection hidden="1"/>
    </xf>
    <xf numFmtId="0" fontId="32" fillId="10" borderId="0" xfId="0" applyFont="1" applyFill="1" applyBorder="1" applyAlignment="1" applyProtection="1">
      <alignment horizontal="right" vertical="center"/>
      <protection hidden="1"/>
    </xf>
    <xf numFmtId="0" fontId="31" fillId="5" borderId="0" xfId="0" applyFont="1" applyFill="1" applyProtection="1">
      <protection hidden="1"/>
    </xf>
    <xf numFmtId="0" fontId="1" fillId="10" borderId="0" xfId="7" applyFont="1" applyFill="1" applyBorder="1" applyAlignment="1"/>
    <xf numFmtId="0" fontId="1" fillId="3" borderId="0" xfId="7" applyFill="1" applyAlignment="1"/>
    <xf numFmtId="0" fontId="18" fillId="3" borderId="0" xfId="7" applyFont="1" applyFill="1" applyBorder="1" applyAlignment="1"/>
    <xf numFmtId="0" fontId="17" fillId="10" borderId="0" xfId="7" applyFont="1" applyFill="1" applyBorder="1" applyAlignment="1">
      <alignment horizontal="center"/>
    </xf>
    <xf numFmtId="0" fontId="28" fillId="10" borderId="0" xfId="7" applyFont="1" applyFill="1" applyAlignment="1"/>
    <xf numFmtId="0" fontId="1" fillId="10" borderId="0" xfId="7" applyFont="1" applyFill="1" applyAlignment="1"/>
    <xf numFmtId="42" fontId="0" fillId="7" borderId="2" xfId="9" applyNumberFormat="1" applyFont="1" applyFill="1" applyBorder="1" applyAlignment="1"/>
    <xf numFmtId="0" fontId="26" fillId="3" borderId="0" xfId="7" applyFont="1" applyFill="1" applyBorder="1" applyAlignment="1">
      <alignment horizontal="center"/>
    </xf>
    <xf numFmtId="0" fontId="3" fillId="3" borderId="0" xfId="0" applyFont="1" applyFill="1" applyAlignment="1"/>
    <xf numFmtId="0" fontId="25" fillId="10" borderId="3" xfId="7" applyFont="1" applyFill="1" applyBorder="1" applyAlignment="1">
      <alignment horizontal="center"/>
    </xf>
    <xf numFmtId="0" fontId="34" fillId="10" borderId="0" xfId="7" applyFont="1" applyFill="1" applyBorder="1" applyAlignment="1"/>
    <xf numFmtId="0" fontId="22" fillId="10" borderId="0" xfId="7" applyFont="1" applyFill="1" applyBorder="1" applyAlignment="1"/>
    <xf numFmtId="9" fontId="0" fillId="3" borderId="0" xfId="10" applyFont="1" applyFill="1" applyAlignment="1">
      <alignment horizontal="center"/>
    </xf>
    <xf numFmtId="42" fontId="0" fillId="10" borderId="0" xfId="9" applyNumberFormat="1" applyFont="1" applyFill="1" applyBorder="1" applyAlignment="1"/>
    <xf numFmtId="164" fontId="35" fillId="7" borderId="2" xfId="8" applyNumberFormat="1" applyFont="1" applyFill="1" applyBorder="1" applyAlignment="1"/>
    <xf numFmtId="0" fontId="1" fillId="0" borderId="0" xfId="7" applyFont="1" applyFill="1" applyAlignment="1"/>
    <xf numFmtId="42" fontId="0" fillId="0" borderId="0" xfId="9" applyNumberFormat="1" applyFont="1" applyFill="1" applyBorder="1" applyAlignment="1"/>
    <xf numFmtId="0" fontId="1" fillId="0" borderId="0" xfId="7" applyFill="1" applyAlignment="1">
      <alignment horizontal="left"/>
    </xf>
    <xf numFmtId="0" fontId="3" fillId="0" borderId="0" xfId="0" applyFont="1" applyFill="1" applyAlignment="1" applyProtection="1">
      <protection hidden="1"/>
    </xf>
    <xf numFmtId="42" fontId="36" fillId="10" borderId="4" xfId="2" applyNumberFormat="1" applyFont="1" applyFill="1" applyBorder="1" applyAlignment="1" applyProtection="1">
      <alignment horizontal="right" vertical="center"/>
      <protection hidden="1"/>
    </xf>
    <xf numFmtId="44" fontId="36" fillId="10" borderId="0" xfId="2" applyFont="1" applyFill="1" applyBorder="1" applyAlignment="1" applyProtection="1">
      <alignment horizontal="right"/>
      <protection hidden="1"/>
    </xf>
    <xf numFmtId="44" fontId="36" fillId="10" borderId="0" xfId="2" applyFont="1" applyFill="1" applyBorder="1" applyProtection="1">
      <protection hidden="1"/>
    </xf>
    <xf numFmtId="42" fontId="37" fillId="10" borderId="0" xfId="7" applyNumberFormat="1" applyFont="1" applyFill="1" applyBorder="1" applyAlignment="1"/>
    <xf numFmtId="0" fontId="2" fillId="0" borderId="0" xfId="0" applyFont="1" applyFill="1"/>
    <xf numFmtId="0" fontId="29" fillId="5" borderId="0" xfId="6" applyFont="1" applyFill="1" applyAlignment="1">
      <alignment horizontal="center" vertical="center"/>
    </xf>
    <xf numFmtId="0" fontId="29" fillId="5" borderId="5" xfId="6" applyFont="1" applyFill="1" applyBorder="1" applyAlignment="1" applyProtection="1">
      <alignment horizontal="center" vertical="center"/>
      <protection hidden="1"/>
    </xf>
    <xf numFmtId="0" fontId="36" fillId="10" borderId="0" xfId="0" applyFont="1" applyFill="1" applyProtection="1">
      <protection hidden="1"/>
    </xf>
    <xf numFmtId="0" fontId="25" fillId="0" borderId="0" xfId="7" applyFont="1" applyFill="1" applyAlignment="1">
      <alignment horizontal="right"/>
    </xf>
  </cellXfs>
  <cellStyles count="11">
    <cellStyle name="Comma" xfId="4" xr:uid="{00000000-0005-0000-0000-000004000000}"/>
    <cellStyle name="Comma [0]" xfId="5" xr:uid="{00000000-0005-0000-0000-000005000000}"/>
    <cellStyle name="Comma 2" xfId="8" xr:uid="{00000000-0005-0000-0000-000008000000}"/>
    <cellStyle name="Currency" xfId="2" xr:uid="{00000000-0005-0000-0000-000002000000}"/>
    <cellStyle name="Currency [0]" xfId="3" xr:uid="{00000000-0005-0000-0000-000003000000}"/>
    <cellStyle name="Currency 2" xfId="9" xr:uid="{00000000-0005-0000-0000-000009000000}"/>
    <cellStyle name="Hyperlink" xfId="6" xr:uid="{00000000-0005-0000-0000-000006000000}"/>
    <cellStyle name="Normal" xfId="0" builtinId="0"/>
    <cellStyle name="Normal 2" xfId="7" xr:uid="{00000000-0005-0000-0000-000007000000}"/>
    <cellStyle name="Percent" xfId="1" xr:uid="{00000000-0005-0000-0000-000001000000}"/>
    <cellStyle name="Percent 2" xfId="10" xr:uid="{00000000-0005-0000-0000-00000A000000}"/>
  </cellStyles>
  <dxfs count="1">
    <dxf>
      <fill>
        <patternFill>
          <bgColor theme="0" tint="-4.992828150273141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col"/>
        <c:grouping val="clustered"/>
        <c:varyColors val="0"/>
        <c:ser>
          <c:idx val="0"/>
          <c:order val="0"/>
          <c:tx>
            <c:strRef>
              <c:f>'TCOR Report'!$C$29</c:f>
              <c:strCache>
                <c:ptCount val="1"/>
                <c:pt idx="0">
                  <c:v>TCOR</c:v>
                </c:pt>
              </c:strCache>
            </c:strRef>
          </c:tx>
          <c:spPr>
            <a:solidFill>
              <a:schemeClr val="accent6"/>
            </a:solidFill>
            <a:ln w="6350">
              <a:noFill/>
            </a:ln>
          </c:spPr>
          <c:invertIfNegative val="0"/>
          <c:cat>
            <c:numRef>
              <c:f>'TCOR Report'!$D$28:$H$28</c:f>
              <c:numCache>
                <c:formatCode>General</c:formatCode>
                <c:ptCount val="5"/>
                <c:pt idx="0">
                  <c:v>0</c:v>
                </c:pt>
                <c:pt idx="1">
                  <c:v>0</c:v>
                </c:pt>
                <c:pt idx="2">
                  <c:v>0</c:v>
                </c:pt>
                <c:pt idx="3">
                  <c:v>0</c:v>
                </c:pt>
                <c:pt idx="4">
                  <c:v>0</c:v>
                </c:pt>
              </c:numCache>
            </c:numRef>
          </c:cat>
          <c:val>
            <c:numRef>
              <c:f>'TCOR Report'!$D$29:$H$29</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841D-41CD-82C2-8312A741E2C9}"/>
            </c:ext>
          </c:extLst>
        </c:ser>
        <c:dLbls>
          <c:showLegendKey val="0"/>
          <c:showVal val="0"/>
          <c:showCatName val="0"/>
          <c:showSerName val="0"/>
          <c:showPercent val="0"/>
          <c:showBubbleSize val="0"/>
        </c:dLbls>
        <c:gapWidth val="219"/>
        <c:overlap val="-27"/>
        <c:axId val="45361888"/>
        <c:axId val="40973664"/>
      </c:barChart>
      <c:lineChart>
        <c:grouping val="standard"/>
        <c:varyColors val="0"/>
        <c:ser>
          <c:idx val="1"/>
          <c:order val="1"/>
          <c:tx>
            <c:strRef>
              <c:f>'TCOR Report'!$C$30</c:f>
              <c:strCache>
                <c:ptCount val="1"/>
                <c:pt idx="0">
                  <c:v>TCOR/$1,000 of Revenue</c:v>
                </c:pt>
              </c:strCache>
            </c:strRef>
          </c:tx>
          <c:spPr>
            <a:ln w="28575" cap="rnd" cmpd="sng">
              <a:solidFill>
                <a:schemeClr val="accent2"/>
              </a:solidFill>
              <a:round/>
            </a:ln>
          </c:spPr>
          <c:marker>
            <c:symbol val="none"/>
          </c:marker>
          <c:cat>
            <c:numRef>
              <c:f>'TCOR Report'!$D$28:$H$28</c:f>
              <c:numCache>
                <c:formatCode>General</c:formatCode>
                <c:ptCount val="5"/>
                <c:pt idx="0">
                  <c:v>0</c:v>
                </c:pt>
                <c:pt idx="1">
                  <c:v>0</c:v>
                </c:pt>
                <c:pt idx="2">
                  <c:v>0</c:v>
                </c:pt>
                <c:pt idx="3">
                  <c:v>0</c:v>
                </c:pt>
                <c:pt idx="4">
                  <c:v>0</c:v>
                </c:pt>
              </c:numCache>
            </c:numRef>
          </c:cat>
          <c:val>
            <c:numRef>
              <c:f>'TCOR Report'!$D$30:$H$30</c:f>
              <c:numCache>
                <c:formatCode>_("$"* #,##0.00_);_("$"* \(#,##0.00\);_("$"* "-"??_);_(@_)</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41D-41CD-82C2-8312A741E2C9}"/>
            </c:ext>
          </c:extLst>
        </c:ser>
        <c:dLbls>
          <c:showLegendKey val="0"/>
          <c:showVal val="0"/>
          <c:showCatName val="0"/>
          <c:showSerName val="0"/>
          <c:showPercent val="0"/>
          <c:showBubbleSize val="0"/>
        </c:dLbls>
        <c:marker val="1"/>
        <c:smooth val="0"/>
        <c:axId val="31268327"/>
        <c:axId val="53401951"/>
      </c:lineChart>
      <c:catAx>
        <c:axId val="45361888"/>
        <c:scaling>
          <c:orientation val="minMax"/>
        </c:scaling>
        <c:delete val="0"/>
        <c:axPos val="b"/>
        <c:majorGridlines>
          <c:spPr>
            <a:ln>
              <a:noFill/>
            </a:ln>
          </c:spPr>
        </c:majorGridlines>
        <c:minorGridlines>
          <c:spPr>
            <a:ln>
              <a:noFill/>
            </a:ln>
          </c:spPr>
        </c:minorGridlines>
        <c:numFmt formatCode="General" sourceLinked="1"/>
        <c:majorTickMark val="out"/>
        <c:minorTickMark val="none"/>
        <c:tickLblPos val="nextTo"/>
        <c:spPr>
          <a:noFill/>
          <a:ln w="9525" cap="flat" cmpd="sng">
            <a:solidFill>
              <a:schemeClr val="tx1">
                <a:lumMod val="15000"/>
                <a:lumOff val="85000"/>
              </a:schemeClr>
            </a:solidFill>
            <a:round/>
          </a:ln>
        </c:spPr>
        <c:txPr>
          <a:bodyPr/>
          <a:lstStyle/>
          <a:p>
            <a:pPr>
              <a:defRPr lang="en-US" sz="900" b="0" i="0" u="none" baseline="0">
                <a:solidFill>
                  <a:schemeClr val="tx1">
                    <a:lumMod val="65000"/>
                    <a:lumOff val="35000"/>
                  </a:schemeClr>
                </a:solidFill>
              </a:defRPr>
            </a:pPr>
            <a:endParaRPr lang="en-US"/>
          </a:p>
        </c:txPr>
        <c:crossAx val="40973664"/>
        <c:crosses val="autoZero"/>
        <c:auto val="1"/>
        <c:lblAlgn val="ctr"/>
        <c:lblOffset val="100"/>
        <c:noMultiLvlLbl val="0"/>
      </c:catAx>
      <c:valAx>
        <c:axId val="40973664"/>
        <c:scaling>
          <c:orientation val="minMax"/>
        </c:scaling>
        <c:delete val="0"/>
        <c:axPos val="l"/>
        <c:majorGridlines>
          <c:spPr>
            <a:ln>
              <a:noFill/>
            </a:ln>
          </c:spPr>
        </c:majorGridlines>
        <c:minorGridlines>
          <c:spPr>
            <a:ln>
              <a:noFill/>
            </a:ln>
          </c:spPr>
        </c:minorGridlines>
        <c:title>
          <c:tx>
            <c:rich>
              <a:bodyPr rot="-5400000" vert="horz"/>
              <a:lstStyle/>
              <a:p>
                <a:pPr algn="ctr">
                  <a:defRPr/>
                </a:pPr>
                <a:r>
                  <a:rPr lang="en-US" sz="1000" b="0" i="0" u="none" baseline="0">
                    <a:solidFill>
                      <a:schemeClr val="tx1">
                        <a:lumMod val="65000"/>
                        <a:lumOff val="35000"/>
                      </a:schemeClr>
                    </a:solidFill>
                    <a:latin typeface="+mn-lt"/>
                    <a:ea typeface="+mn-ea"/>
                    <a:cs typeface="+mn-cs"/>
                  </a:rPr>
                  <a:t>TCOR</a:t>
                </a:r>
              </a:p>
            </c:rich>
          </c:tx>
          <c:overlay val="0"/>
          <c:spPr>
            <a:noFill/>
            <a:ln w="6350">
              <a:noFill/>
            </a:ln>
          </c:spPr>
        </c:title>
        <c:numFmt formatCode="_(&quot;$&quot;* #,##0_);_(&quot;$&quot;* \(#,##0\);_(&quot;$&quot;* &quot;-&quot;_);_(@_)" sourceLinked="1"/>
        <c:majorTickMark val="out"/>
        <c:minorTickMark val="none"/>
        <c:tickLblPos val="nextTo"/>
        <c:spPr>
          <a:noFill/>
          <a:ln w="6350">
            <a:noFill/>
          </a:ln>
        </c:spPr>
        <c:txPr>
          <a:bodyPr/>
          <a:lstStyle/>
          <a:p>
            <a:pPr>
              <a:defRPr lang="en-US" sz="900" b="0" i="0" u="none" baseline="0">
                <a:solidFill>
                  <a:schemeClr val="tx1">
                    <a:lumMod val="65000"/>
                    <a:lumOff val="35000"/>
                  </a:schemeClr>
                </a:solidFill>
              </a:defRPr>
            </a:pPr>
            <a:endParaRPr lang="en-US"/>
          </a:p>
        </c:txPr>
        <c:crossAx val="45361888"/>
        <c:crosses val="autoZero"/>
        <c:crossBetween val="between"/>
      </c:valAx>
      <c:catAx>
        <c:axId val="31268327"/>
        <c:scaling>
          <c:orientation val="minMax"/>
        </c:scaling>
        <c:delete val="1"/>
        <c:axPos val="b"/>
        <c:majorGridlines>
          <c:spPr>
            <a:ln>
              <a:noFill/>
            </a:ln>
          </c:spPr>
        </c:majorGridlines>
        <c:minorGridlines>
          <c:spPr>
            <a:ln>
              <a:noFill/>
            </a:ln>
          </c:spPr>
        </c:minorGridlines>
        <c:numFmt formatCode="General" sourceLinked="1"/>
        <c:majorTickMark val="out"/>
        <c:minorTickMark val="none"/>
        <c:tickLblPos val="nextTo"/>
        <c:crossAx val="53401951"/>
        <c:crosses val="autoZero"/>
        <c:auto val="1"/>
        <c:lblAlgn val="ctr"/>
        <c:lblOffset val="100"/>
        <c:noMultiLvlLbl val="0"/>
      </c:catAx>
      <c:valAx>
        <c:axId val="53401951"/>
        <c:scaling>
          <c:orientation val="minMax"/>
        </c:scaling>
        <c:delete val="0"/>
        <c:axPos val="r"/>
        <c:majorGridlines>
          <c:spPr>
            <a:ln>
              <a:noFill/>
            </a:ln>
          </c:spPr>
        </c:majorGridlines>
        <c:minorGridlines>
          <c:spPr>
            <a:ln>
              <a:noFill/>
            </a:ln>
          </c:spPr>
        </c:minorGridlines>
        <c:title>
          <c:tx>
            <c:rich>
              <a:bodyPr rot="-5400000" vert="horz"/>
              <a:lstStyle/>
              <a:p>
                <a:pPr algn="ctr">
                  <a:defRPr/>
                </a:pPr>
                <a:r>
                  <a:rPr lang="en-US" sz="1000" b="0" i="0" u="none" baseline="0">
                    <a:solidFill>
                      <a:schemeClr val="tx1">
                        <a:lumMod val="65000"/>
                        <a:lumOff val="35000"/>
                      </a:schemeClr>
                    </a:solidFill>
                    <a:latin typeface="+mn-lt"/>
                    <a:ea typeface="+mn-ea"/>
                    <a:cs typeface="+mn-cs"/>
                  </a:rPr>
                  <a:t>TCOR/$1,000 of Revenue</a:t>
                </a:r>
              </a:p>
            </c:rich>
          </c:tx>
          <c:overlay val="0"/>
          <c:spPr>
            <a:noFill/>
            <a:ln w="6350">
              <a:noFill/>
            </a:ln>
          </c:spPr>
        </c:title>
        <c:numFmt formatCode="_(&quot;$&quot;* #,##0.00_);_(&quot;$&quot;* \(#,##0.00\);_(&quot;$&quot;* &quot;-&quot;??_);_(@_)" sourceLinked="1"/>
        <c:majorTickMark val="out"/>
        <c:minorTickMark val="none"/>
        <c:tickLblPos val="nextTo"/>
        <c:spPr>
          <a:noFill/>
          <a:ln w="6350">
            <a:noFill/>
          </a:ln>
        </c:spPr>
        <c:txPr>
          <a:bodyPr/>
          <a:lstStyle/>
          <a:p>
            <a:pPr>
              <a:defRPr lang="en-US" sz="900" b="0" i="0" u="none" baseline="0">
                <a:solidFill>
                  <a:schemeClr val="tx1">
                    <a:lumMod val="65000"/>
                    <a:lumOff val="35000"/>
                  </a:schemeClr>
                </a:solidFill>
              </a:defRPr>
            </a:pPr>
            <a:endParaRPr lang="en-US"/>
          </a:p>
        </c:txPr>
        <c:crossAx val="31268327"/>
        <c:crosses val="max"/>
        <c:crossBetween val="between"/>
      </c:valAx>
      <c:spPr>
        <a:noFill/>
        <a:ln w="6350">
          <a:noFill/>
        </a:ln>
      </c:spPr>
    </c:plotArea>
    <c:legend>
      <c:legendPos val="b"/>
      <c:overlay val="0"/>
      <c:spPr>
        <a:noFill/>
        <a:ln w="6350">
          <a:noFill/>
        </a:ln>
      </c:spPr>
      <c:txPr>
        <a:bodyPr rot="0" vert="horz"/>
        <a:lstStyle/>
        <a:p>
          <a:pPr>
            <a:defRPr lang="en-US" sz="900" b="0" i="0" u="none" baseline="0">
              <a:solidFill>
                <a:schemeClr val="tx1">
                  <a:lumMod val="65000"/>
                  <a:lumOff val="35000"/>
                </a:schemeClr>
              </a:solidFill>
              <a:latin typeface="Calibri"/>
              <a:ea typeface="Calibri"/>
              <a:cs typeface="Calibri"/>
            </a:defRPr>
          </a:pPr>
          <a:endParaRPr lang="en-US"/>
        </a:p>
      </c:txPr>
    </c:legend>
    <c:plotVisOnly val="1"/>
    <c:dispBlanksAs val="gap"/>
    <c:showDLblsOverMax val="1"/>
  </c:chart>
  <c:spPr>
    <a:solidFill>
      <a:schemeClr val="bg1"/>
    </a:solidFill>
    <a:ln w="9525" cap="flat" cmpd="sng">
      <a:solidFill>
        <a:schemeClr val="tx1">
          <a:lumMod val="15000"/>
          <a:lumOff val="85000"/>
        </a:schemeClr>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'TCOR Report'!$C$73</c:f>
              <c:strCache>
                <c:ptCount val="1"/>
                <c:pt idx="0">
                  <c:v>WC Premiums</c:v>
                </c:pt>
              </c:strCache>
            </c:strRef>
          </c:tx>
          <c:spPr>
            <a:solidFill>
              <a:schemeClr val="accent1"/>
            </a:solidFill>
            <a:ln w="6350">
              <a:noFill/>
            </a:ln>
          </c:spPr>
          <c:invertIfNegative val="0"/>
          <c:cat>
            <c:numRef>
              <c:f>'TCOR Report'!$D$72:$H$72</c:f>
              <c:numCache>
                <c:formatCode>General</c:formatCode>
                <c:ptCount val="5"/>
                <c:pt idx="0">
                  <c:v>0</c:v>
                </c:pt>
                <c:pt idx="1">
                  <c:v>0</c:v>
                </c:pt>
                <c:pt idx="2">
                  <c:v>0</c:v>
                </c:pt>
                <c:pt idx="3">
                  <c:v>0</c:v>
                </c:pt>
                <c:pt idx="4">
                  <c:v>0</c:v>
                </c:pt>
              </c:numCache>
            </c:numRef>
          </c:cat>
          <c:val>
            <c:numRef>
              <c:f>'TCOR Report'!$D$73:$H$73</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FDFF-48B7-8ABD-58F5B04C121A}"/>
            </c:ext>
          </c:extLst>
        </c:ser>
        <c:ser>
          <c:idx val="1"/>
          <c:order val="1"/>
          <c:tx>
            <c:strRef>
              <c:f>'TCOR Report'!$C$74</c:f>
              <c:strCache>
                <c:ptCount val="1"/>
                <c:pt idx="0">
                  <c:v>Auto Premiums</c:v>
                </c:pt>
              </c:strCache>
            </c:strRef>
          </c:tx>
          <c:spPr>
            <a:solidFill>
              <a:schemeClr val="accent2"/>
            </a:solidFill>
            <a:ln w="6350">
              <a:noFill/>
            </a:ln>
          </c:spPr>
          <c:invertIfNegative val="0"/>
          <c:cat>
            <c:numRef>
              <c:f>'TCOR Report'!$D$72:$H$72</c:f>
              <c:numCache>
                <c:formatCode>General</c:formatCode>
                <c:ptCount val="5"/>
                <c:pt idx="0">
                  <c:v>0</c:v>
                </c:pt>
                <c:pt idx="1">
                  <c:v>0</c:v>
                </c:pt>
                <c:pt idx="2">
                  <c:v>0</c:v>
                </c:pt>
                <c:pt idx="3">
                  <c:v>0</c:v>
                </c:pt>
                <c:pt idx="4">
                  <c:v>0</c:v>
                </c:pt>
              </c:numCache>
            </c:numRef>
          </c:cat>
          <c:val>
            <c:numRef>
              <c:f>'TCOR Report'!$D$74:$H$74</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FDFF-48B7-8ABD-58F5B04C121A}"/>
            </c:ext>
          </c:extLst>
        </c:ser>
        <c:ser>
          <c:idx val="2"/>
          <c:order val="2"/>
          <c:tx>
            <c:strRef>
              <c:f>'TCOR Report'!$C$75</c:f>
              <c:strCache>
                <c:ptCount val="1"/>
                <c:pt idx="0">
                  <c:v>GL Premiums</c:v>
                </c:pt>
              </c:strCache>
            </c:strRef>
          </c:tx>
          <c:spPr>
            <a:solidFill>
              <a:schemeClr val="accent3"/>
            </a:solidFill>
            <a:ln w="6350">
              <a:noFill/>
            </a:ln>
          </c:spPr>
          <c:invertIfNegative val="0"/>
          <c:cat>
            <c:numRef>
              <c:f>'TCOR Report'!$D$72:$H$72</c:f>
              <c:numCache>
                <c:formatCode>General</c:formatCode>
                <c:ptCount val="5"/>
                <c:pt idx="0">
                  <c:v>0</c:v>
                </c:pt>
                <c:pt idx="1">
                  <c:v>0</c:v>
                </c:pt>
                <c:pt idx="2">
                  <c:v>0</c:v>
                </c:pt>
                <c:pt idx="3">
                  <c:v>0</c:v>
                </c:pt>
                <c:pt idx="4">
                  <c:v>0</c:v>
                </c:pt>
              </c:numCache>
            </c:numRef>
          </c:cat>
          <c:val>
            <c:numRef>
              <c:f>'TCOR Report'!$D$75:$H$75</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FDFF-48B7-8ABD-58F5B04C121A}"/>
            </c:ext>
          </c:extLst>
        </c:ser>
        <c:ser>
          <c:idx val="3"/>
          <c:order val="3"/>
          <c:tx>
            <c:strRef>
              <c:f>'TCOR Report'!$C$76</c:f>
              <c:strCache>
                <c:ptCount val="1"/>
                <c:pt idx="0">
                  <c:v>Property Premiums</c:v>
                </c:pt>
              </c:strCache>
            </c:strRef>
          </c:tx>
          <c:spPr>
            <a:solidFill>
              <a:schemeClr val="accent4"/>
            </a:solidFill>
            <a:ln w="6350">
              <a:noFill/>
            </a:ln>
          </c:spPr>
          <c:invertIfNegative val="0"/>
          <c:cat>
            <c:numRef>
              <c:f>'TCOR Report'!$D$72:$H$72</c:f>
              <c:numCache>
                <c:formatCode>General</c:formatCode>
                <c:ptCount val="5"/>
                <c:pt idx="0">
                  <c:v>0</c:v>
                </c:pt>
                <c:pt idx="1">
                  <c:v>0</c:v>
                </c:pt>
                <c:pt idx="2">
                  <c:v>0</c:v>
                </c:pt>
                <c:pt idx="3">
                  <c:v>0</c:v>
                </c:pt>
                <c:pt idx="4">
                  <c:v>0</c:v>
                </c:pt>
              </c:numCache>
            </c:numRef>
          </c:cat>
          <c:val>
            <c:numRef>
              <c:f>'TCOR Report'!$D$76:$H$76</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3-FDFF-48B7-8ABD-58F5B04C121A}"/>
            </c:ext>
          </c:extLst>
        </c:ser>
        <c:ser>
          <c:idx val="4"/>
          <c:order val="4"/>
          <c:tx>
            <c:strRef>
              <c:f>'TCOR Report'!$C$77</c:f>
              <c:strCache>
                <c:ptCount val="1"/>
                <c:pt idx="0">
                  <c:v>D&amp;O Premiums</c:v>
                </c:pt>
              </c:strCache>
            </c:strRef>
          </c:tx>
          <c:spPr>
            <a:solidFill>
              <a:schemeClr val="accent5"/>
            </a:solidFill>
            <a:ln w="6350">
              <a:noFill/>
            </a:ln>
          </c:spPr>
          <c:invertIfNegative val="0"/>
          <c:cat>
            <c:numRef>
              <c:f>'TCOR Report'!$D$72:$H$72</c:f>
              <c:numCache>
                <c:formatCode>General</c:formatCode>
                <c:ptCount val="5"/>
                <c:pt idx="0">
                  <c:v>0</c:v>
                </c:pt>
                <c:pt idx="1">
                  <c:v>0</c:v>
                </c:pt>
                <c:pt idx="2">
                  <c:v>0</c:v>
                </c:pt>
                <c:pt idx="3">
                  <c:v>0</c:v>
                </c:pt>
                <c:pt idx="4">
                  <c:v>0</c:v>
                </c:pt>
              </c:numCache>
            </c:numRef>
          </c:cat>
          <c:val>
            <c:numRef>
              <c:f>'TCOR Report'!$D$77:$H$77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4-FDFF-48B7-8ABD-58F5B04C121A}"/>
            </c:ext>
          </c:extLst>
        </c:ser>
        <c:ser>
          <c:idx val="5"/>
          <c:order val="5"/>
          <c:tx>
            <c:strRef>
              <c:f>'TCOR Report'!$C$78</c:f>
              <c:strCache>
                <c:ptCount val="1"/>
                <c:pt idx="0">
                  <c:v>Cyber Liability Premiums</c:v>
                </c:pt>
              </c:strCache>
            </c:strRef>
          </c:tx>
          <c:spPr>
            <a:solidFill>
              <a:schemeClr val="accent6"/>
            </a:solidFill>
            <a:ln w="6350">
              <a:noFill/>
            </a:ln>
          </c:spPr>
          <c:invertIfNegative val="0"/>
          <c:cat>
            <c:numRef>
              <c:f>'TCOR Report'!$D$72:$H$72</c:f>
              <c:numCache>
                <c:formatCode>General</c:formatCode>
                <c:ptCount val="5"/>
                <c:pt idx="0">
                  <c:v>0</c:v>
                </c:pt>
                <c:pt idx="1">
                  <c:v>0</c:v>
                </c:pt>
                <c:pt idx="2">
                  <c:v>0</c:v>
                </c:pt>
                <c:pt idx="3">
                  <c:v>0</c:v>
                </c:pt>
                <c:pt idx="4">
                  <c:v>0</c:v>
                </c:pt>
              </c:numCache>
            </c:numRef>
          </c:cat>
          <c:val>
            <c:numRef>
              <c:f>'TCOR Report'!$D$78:$H$78</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5-FDFF-48B7-8ABD-58F5B04C121A}"/>
            </c:ext>
          </c:extLst>
        </c:ser>
        <c:ser>
          <c:idx val="6"/>
          <c:order val="6"/>
          <c:tx>
            <c:strRef>
              <c:f>'TCOR Report'!$C$79</c:f>
              <c:strCache>
                <c:ptCount val="1"/>
                <c:pt idx="0">
                  <c:v>E&amp;O Premiums</c:v>
                </c:pt>
              </c:strCache>
            </c:strRef>
          </c:tx>
          <c:spPr>
            <a:solidFill>
              <a:schemeClr val="accent1">
                <a:lumMod val="60000"/>
              </a:schemeClr>
            </a:solidFill>
            <a:ln w="6350">
              <a:noFill/>
            </a:ln>
          </c:spPr>
          <c:invertIfNegative val="0"/>
          <c:cat>
            <c:numRef>
              <c:f>'TCOR Report'!$D$72:$H$72</c:f>
              <c:numCache>
                <c:formatCode>General</c:formatCode>
                <c:ptCount val="5"/>
                <c:pt idx="0">
                  <c:v>0</c:v>
                </c:pt>
                <c:pt idx="1">
                  <c:v>0</c:v>
                </c:pt>
                <c:pt idx="2">
                  <c:v>0</c:v>
                </c:pt>
                <c:pt idx="3">
                  <c:v>0</c:v>
                </c:pt>
                <c:pt idx="4">
                  <c:v>0</c:v>
                </c:pt>
              </c:numCache>
            </c:numRef>
          </c:cat>
          <c:val>
            <c:numRef>
              <c:f>'TCOR Report'!$D$79:$H$79</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6-FDFF-48B7-8ABD-58F5B04C121A}"/>
            </c:ext>
          </c:extLst>
        </c:ser>
        <c:ser>
          <c:idx val="7"/>
          <c:order val="7"/>
          <c:tx>
            <c:strRef>
              <c:f>'TCOR Report'!$C$80</c:f>
              <c:strCache>
                <c:ptCount val="1"/>
                <c:pt idx="0">
                  <c:v>EPL Premiums</c:v>
                </c:pt>
              </c:strCache>
            </c:strRef>
          </c:tx>
          <c:spPr>
            <a:solidFill>
              <a:schemeClr val="accent2">
                <a:lumMod val="60000"/>
              </a:schemeClr>
            </a:solidFill>
            <a:ln w="6350">
              <a:noFill/>
            </a:ln>
          </c:spPr>
          <c:invertIfNegative val="0"/>
          <c:cat>
            <c:numRef>
              <c:f>'TCOR Report'!$D$72:$H$72</c:f>
              <c:numCache>
                <c:formatCode>General</c:formatCode>
                <c:ptCount val="5"/>
                <c:pt idx="0">
                  <c:v>0</c:v>
                </c:pt>
                <c:pt idx="1">
                  <c:v>0</c:v>
                </c:pt>
                <c:pt idx="2">
                  <c:v>0</c:v>
                </c:pt>
                <c:pt idx="3">
                  <c:v>0</c:v>
                </c:pt>
                <c:pt idx="4">
                  <c:v>0</c:v>
                </c:pt>
              </c:numCache>
            </c:numRef>
          </c:cat>
          <c:val>
            <c:numRef>
              <c:f>'TCOR Report'!$D$80:$H$80</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7-FDFF-48B7-8ABD-58F5B04C121A}"/>
            </c:ext>
          </c:extLst>
        </c:ser>
        <c:ser>
          <c:idx val="8"/>
          <c:order val="8"/>
          <c:tx>
            <c:strRef>
              <c:f>'TCOR Report'!$C$81</c:f>
              <c:strCache>
                <c:ptCount val="1"/>
                <c:pt idx="0">
                  <c:v>[Enter Additional Coverage 1]</c:v>
                </c:pt>
              </c:strCache>
            </c:strRef>
          </c:tx>
          <c:spPr>
            <a:solidFill>
              <a:schemeClr val="accent3">
                <a:lumMod val="60000"/>
              </a:schemeClr>
            </a:solidFill>
            <a:ln w="6350">
              <a:noFill/>
            </a:ln>
          </c:spPr>
          <c:invertIfNegative val="0"/>
          <c:cat>
            <c:numRef>
              <c:f>'TCOR Report'!$D$72:$H$72</c:f>
              <c:numCache>
                <c:formatCode>General</c:formatCode>
                <c:ptCount val="5"/>
                <c:pt idx="0">
                  <c:v>0</c:v>
                </c:pt>
                <c:pt idx="1">
                  <c:v>0</c:v>
                </c:pt>
                <c:pt idx="2">
                  <c:v>0</c:v>
                </c:pt>
                <c:pt idx="3">
                  <c:v>0</c:v>
                </c:pt>
                <c:pt idx="4">
                  <c:v>0</c:v>
                </c:pt>
              </c:numCache>
            </c:numRef>
          </c:cat>
          <c:val>
            <c:numRef>
              <c:f>'TCOR Report'!$D$81:$H$81</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8-FDFF-48B7-8ABD-58F5B04C121A}"/>
            </c:ext>
          </c:extLst>
        </c:ser>
        <c:ser>
          <c:idx val="9"/>
          <c:order val="9"/>
          <c:tx>
            <c:strRef>
              <c:f>'TCOR Report'!$C$82</c:f>
              <c:strCache>
                <c:ptCount val="1"/>
                <c:pt idx="0">
                  <c:v>[Enter Additional Coverage 2]</c:v>
                </c:pt>
              </c:strCache>
            </c:strRef>
          </c:tx>
          <c:spPr>
            <a:solidFill>
              <a:schemeClr val="accent4">
                <a:lumMod val="60000"/>
              </a:schemeClr>
            </a:solidFill>
            <a:ln w="6350">
              <a:noFill/>
            </a:ln>
          </c:spPr>
          <c:invertIfNegative val="0"/>
          <c:cat>
            <c:numRef>
              <c:f>'TCOR Report'!$D$72:$H$72</c:f>
              <c:numCache>
                <c:formatCode>General</c:formatCode>
                <c:ptCount val="5"/>
                <c:pt idx="0">
                  <c:v>0</c:v>
                </c:pt>
                <c:pt idx="1">
                  <c:v>0</c:v>
                </c:pt>
                <c:pt idx="2">
                  <c:v>0</c:v>
                </c:pt>
                <c:pt idx="3">
                  <c:v>0</c:v>
                </c:pt>
                <c:pt idx="4">
                  <c:v>0</c:v>
                </c:pt>
              </c:numCache>
            </c:numRef>
          </c:cat>
          <c:val>
            <c:numRef>
              <c:f>'TCOR Report'!$D$82:$H$82</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9-FDFF-48B7-8ABD-58F5B04C121A}"/>
            </c:ext>
          </c:extLst>
        </c:ser>
        <c:ser>
          <c:idx val="10"/>
          <c:order val="10"/>
          <c:tx>
            <c:strRef>
              <c:f>'TCOR Report'!$C$83</c:f>
              <c:strCache>
                <c:ptCount val="1"/>
                <c:pt idx="0">
                  <c:v>Service Provider Costs</c:v>
                </c:pt>
              </c:strCache>
            </c:strRef>
          </c:tx>
          <c:spPr>
            <a:solidFill>
              <a:schemeClr val="accent5">
                <a:lumMod val="60000"/>
              </a:schemeClr>
            </a:solidFill>
            <a:ln w="6350">
              <a:noFill/>
            </a:ln>
          </c:spPr>
          <c:invertIfNegative val="0"/>
          <c:cat>
            <c:numRef>
              <c:f>'TCOR Report'!$D$72:$H$72</c:f>
              <c:numCache>
                <c:formatCode>General</c:formatCode>
                <c:ptCount val="5"/>
                <c:pt idx="0">
                  <c:v>0</c:v>
                </c:pt>
                <c:pt idx="1">
                  <c:v>0</c:v>
                </c:pt>
                <c:pt idx="2">
                  <c:v>0</c:v>
                </c:pt>
                <c:pt idx="3">
                  <c:v>0</c:v>
                </c:pt>
                <c:pt idx="4">
                  <c:v>0</c:v>
                </c:pt>
              </c:numCache>
            </c:numRef>
          </c:cat>
          <c:val>
            <c:numRef>
              <c:f>'TCOR Report'!$D$83:$H$83</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A-FDFF-48B7-8ABD-58F5B04C121A}"/>
            </c:ext>
          </c:extLst>
        </c:ser>
        <c:ser>
          <c:idx val="11"/>
          <c:order val="11"/>
          <c:tx>
            <c:strRef>
              <c:f>'TCOR Report'!$C$84</c:f>
              <c:strCache>
                <c:ptCount val="1"/>
                <c:pt idx="0">
                  <c:v>Safety Department Expenses</c:v>
                </c:pt>
              </c:strCache>
            </c:strRef>
          </c:tx>
          <c:spPr>
            <a:solidFill>
              <a:schemeClr val="accent6">
                <a:lumMod val="60000"/>
              </a:schemeClr>
            </a:solidFill>
            <a:ln w="6350">
              <a:noFill/>
            </a:ln>
          </c:spPr>
          <c:invertIfNegative val="0"/>
          <c:cat>
            <c:numRef>
              <c:f>'TCOR Report'!$D$72:$H$72</c:f>
              <c:numCache>
                <c:formatCode>General</c:formatCode>
                <c:ptCount val="5"/>
                <c:pt idx="0">
                  <c:v>0</c:v>
                </c:pt>
                <c:pt idx="1">
                  <c:v>0</c:v>
                </c:pt>
                <c:pt idx="2">
                  <c:v>0</c:v>
                </c:pt>
                <c:pt idx="3">
                  <c:v>0</c:v>
                </c:pt>
                <c:pt idx="4">
                  <c:v>0</c:v>
                </c:pt>
              </c:numCache>
            </c:numRef>
          </c:cat>
          <c:val>
            <c:numRef>
              <c:f>'TCOR Report'!$D$84:$H$84</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B-FDFF-48B7-8ABD-58F5B04C121A}"/>
            </c:ext>
          </c:extLst>
        </c:ser>
        <c:ser>
          <c:idx val="12"/>
          <c:order val="12"/>
          <c:tx>
            <c:strRef>
              <c:f>'TCOR Report'!$C$85</c:f>
              <c:strCache>
                <c:ptCount val="1"/>
                <c:pt idx="0">
                  <c:v>Fines/Penalties</c:v>
                </c:pt>
              </c:strCache>
            </c:strRef>
          </c:tx>
          <c:spPr>
            <a:solidFill>
              <a:schemeClr val="accent1">
                <a:lumMod val="80000"/>
                <a:lumOff val="20000"/>
              </a:schemeClr>
            </a:solidFill>
            <a:ln w="6350">
              <a:noFill/>
            </a:ln>
          </c:spPr>
          <c:invertIfNegative val="0"/>
          <c:cat>
            <c:numRef>
              <c:f>'TCOR Report'!$D$72:$H$72</c:f>
              <c:numCache>
                <c:formatCode>General</c:formatCode>
                <c:ptCount val="5"/>
                <c:pt idx="0">
                  <c:v>0</c:v>
                </c:pt>
                <c:pt idx="1">
                  <c:v>0</c:v>
                </c:pt>
                <c:pt idx="2">
                  <c:v>0</c:v>
                </c:pt>
                <c:pt idx="3">
                  <c:v>0</c:v>
                </c:pt>
                <c:pt idx="4">
                  <c:v>0</c:v>
                </c:pt>
              </c:numCache>
            </c:numRef>
          </c:cat>
          <c:val>
            <c:numRef>
              <c:f>'TCOR Report'!$D$85:$H$85</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C-FDFF-48B7-8ABD-58F5B04C121A}"/>
            </c:ext>
          </c:extLst>
        </c:ser>
        <c:ser>
          <c:idx val="13"/>
          <c:order val="13"/>
          <c:tx>
            <c:strRef>
              <c:f>'TCOR Report'!$C$86</c:f>
              <c:strCache>
                <c:ptCount val="1"/>
                <c:pt idx="0">
                  <c:v>Wages</c:v>
                </c:pt>
              </c:strCache>
            </c:strRef>
          </c:tx>
          <c:spPr>
            <a:solidFill>
              <a:schemeClr val="accent2">
                <a:lumMod val="80000"/>
                <a:lumOff val="20000"/>
              </a:schemeClr>
            </a:solidFill>
            <a:ln w="6350">
              <a:noFill/>
            </a:ln>
          </c:spPr>
          <c:invertIfNegative val="0"/>
          <c:cat>
            <c:numRef>
              <c:f>'TCOR Report'!$D$72:$H$72</c:f>
              <c:numCache>
                <c:formatCode>General</c:formatCode>
                <c:ptCount val="5"/>
                <c:pt idx="0">
                  <c:v>0</c:v>
                </c:pt>
                <c:pt idx="1">
                  <c:v>0</c:v>
                </c:pt>
                <c:pt idx="2">
                  <c:v>0</c:v>
                </c:pt>
                <c:pt idx="3">
                  <c:v>0</c:v>
                </c:pt>
                <c:pt idx="4">
                  <c:v>0</c:v>
                </c:pt>
              </c:numCache>
            </c:numRef>
          </c:cat>
          <c:val>
            <c:numRef>
              <c:f>'TCOR Report'!$D$86:$H$86</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D-FDFF-48B7-8ABD-58F5B04C121A}"/>
            </c:ext>
          </c:extLst>
        </c:ser>
        <c:ser>
          <c:idx val="14"/>
          <c:order val="14"/>
          <c:tx>
            <c:strRef>
              <c:f>'TCOR Report'!$C$87</c:f>
              <c:strCache>
                <c:ptCount val="1"/>
                <c:pt idx="0">
                  <c:v>Other Costs</c:v>
                </c:pt>
              </c:strCache>
            </c:strRef>
          </c:tx>
          <c:spPr>
            <a:solidFill>
              <a:schemeClr val="accent3">
                <a:lumMod val="80000"/>
                <a:lumOff val="20000"/>
              </a:schemeClr>
            </a:solidFill>
            <a:ln w="6350">
              <a:noFill/>
            </a:ln>
          </c:spPr>
          <c:invertIfNegative val="0"/>
          <c:cat>
            <c:numRef>
              <c:f>'TCOR Report'!$D$72:$H$72</c:f>
              <c:numCache>
                <c:formatCode>General</c:formatCode>
                <c:ptCount val="5"/>
                <c:pt idx="0">
                  <c:v>0</c:v>
                </c:pt>
                <c:pt idx="1">
                  <c:v>0</c:v>
                </c:pt>
                <c:pt idx="2">
                  <c:v>0</c:v>
                </c:pt>
                <c:pt idx="3">
                  <c:v>0</c:v>
                </c:pt>
                <c:pt idx="4">
                  <c:v>0</c:v>
                </c:pt>
              </c:numCache>
            </c:numRef>
          </c:cat>
          <c:val>
            <c:numRef>
              <c:f>'TCOR Report'!$D$87:$H$87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E-FDFF-48B7-8ABD-58F5B04C121A}"/>
            </c:ext>
          </c:extLst>
        </c:ser>
        <c:dLbls>
          <c:showLegendKey val="0"/>
          <c:showVal val="0"/>
          <c:showCatName val="0"/>
          <c:showSerName val="0"/>
          <c:showPercent val="0"/>
          <c:showBubbleSize val="0"/>
        </c:dLbls>
        <c:gapWidth val="150"/>
        <c:overlap val="100"/>
        <c:axId val="56455583"/>
        <c:axId val="54893481"/>
      </c:barChart>
      <c:catAx>
        <c:axId val="56455583"/>
        <c:scaling>
          <c:orientation val="minMax"/>
        </c:scaling>
        <c:delete val="0"/>
        <c:axPos val="b"/>
        <c:majorGridlines>
          <c:spPr>
            <a:ln>
              <a:noFill/>
            </a:ln>
          </c:spPr>
        </c:majorGridlines>
        <c:minorGridlines>
          <c:spPr>
            <a:ln>
              <a:noFill/>
            </a:ln>
          </c:spPr>
        </c:minorGridlines>
        <c:numFmt formatCode="General" sourceLinked="1"/>
        <c:majorTickMark val="none"/>
        <c:minorTickMark val="none"/>
        <c:tickLblPos val="nextTo"/>
        <c:spPr>
          <a:noFill/>
          <a:ln w="9525" cap="flat" cmpd="sng">
            <a:solidFill>
              <a:schemeClr val="tx1">
                <a:lumMod val="15000"/>
                <a:lumOff val="85000"/>
              </a:schemeClr>
            </a:solidFill>
            <a:round/>
          </a:ln>
        </c:spPr>
        <c:txPr>
          <a:bodyPr/>
          <a:lstStyle/>
          <a:p>
            <a:pPr>
              <a:defRPr lang="en-US" sz="900" b="0" i="0" u="none" baseline="0">
                <a:solidFill>
                  <a:schemeClr val="tx1">
                    <a:lumMod val="65000"/>
                    <a:lumOff val="35000"/>
                  </a:schemeClr>
                </a:solidFill>
              </a:defRPr>
            </a:pPr>
            <a:endParaRPr lang="en-US"/>
          </a:p>
        </c:txPr>
        <c:crossAx val="54893481"/>
        <c:crosses val="autoZero"/>
        <c:auto val="1"/>
        <c:lblAlgn val="ctr"/>
        <c:lblOffset val="100"/>
        <c:noMultiLvlLbl val="0"/>
      </c:catAx>
      <c:valAx>
        <c:axId val="54893481"/>
        <c:scaling>
          <c:orientation val="minMax"/>
        </c:scaling>
        <c:delete val="0"/>
        <c:axPos val="l"/>
        <c:majorGridlines>
          <c:spPr>
            <a:ln w="9525" cap="flat" cmpd="sng">
              <a:solidFill>
                <a:schemeClr val="tx1">
                  <a:lumMod val="15000"/>
                  <a:lumOff val="85000"/>
                </a:schemeClr>
              </a:solidFill>
              <a:round/>
            </a:ln>
          </c:spPr>
        </c:majorGridlines>
        <c:minorGridlines>
          <c:spPr>
            <a:ln>
              <a:noFill/>
            </a:ln>
          </c:spPr>
        </c:minorGridlines>
        <c:numFmt formatCode="0%" sourceLinked="1"/>
        <c:majorTickMark val="none"/>
        <c:minorTickMark val="none"/>
        <c:tickLblPos val="nextTo"/>
        <c:spPr>
          <a:noFill/>
          <a:ln w="6350">
            <a:noFill/>
          </a:ln>
        </c:spPr>
        <c:txPr>
          <a:bodyPr/>
          <a:lstStyle/>
          <a:p>
            <a:pPr>
              <a:defRPr lang="en-US" sz="900" b="0" i="0" u="none" baseline="0">
                <a:solidFill>
                  <a:schemeClr val="tx1">
                    <a:lumMod val="65000"/>
                    <a:lumOff val="35000"/>
                  </a:schemeClr>
                </a:solidFill>
              </a:defRPr>
            </a:pPr>
            <a:endParaRPr lang="en-US"/>
          </a:p>
        </c:txPr>
        <c:crossAx val="56455583"/>
        <c:crosses val="autoZero"/>
        <c:crossBetween val="between"/>
      </c:valAx>
      <c:spPr>
        <a:noFill/>
        <a:ln w="6350">
          <a:noFill/>
        </a:ln>
      </c:spPr>
    </c:plotArea>
    <c:legend>
      <c:legendPos val="b"/>
      <c:overlay val="0"/>
      <c:spPr>
        <a:noFill/>
        <a:ln w="6350">
          <a:noFill/>
        </a:ln>
      </c:spPr>
      <c:txPr>
        <a:bodyPr rot="0" vert="horz"/>
        <a:lstStyle/>
        <a:p>
          <a:pPr>
            <a:defRPr lang="en-US" sz="900" b="0" i="0" u="none" baseline="0">
              <a:solidFill>
                <a:schemeClr val="tx1">
                  <a:lumMod val="65000"/>
                  <a:lumOff val="35000"/>
                </a:schemeClr>
              </a:solidFill>
              <a:latin typeface="Calibri"/>
              <a:ea typeface="Calibri"/>
              <a:cs typeface="Calibri"/>
            </a:defRPr>
          </a:pPr>
          <a:endParaRPr lang="en-US"/>
        </a:p>
      </c:txPr>
    </c:legend>
    <c:plotVisOnly val="1"/>
    <c:dispBlanksAs val="gap"/>
    <c:showDLblsOverMax val="1"/>
  </c:chart>
  <c:spPr>
    <a:solidFill>
      <a:schemeClr val="bg1"/>
    </a:solidFill>
    <a:ln w="9525" cap="flat" cmpd="sng">
      <a:solidFill>
        <a:schemeClr val="tx1">
          <a:lumMod val="15000"/>
          <a:lumOff val="85000"/>
        </a:schemeClr>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Trending!A1"/><Relationship Id="rId1" Type="http://schemas.openxmlformats.org/officeDocument/2006/relationships/hyperlink" Target="#'Quick Start'!A1"/></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8" Type="http://schemas.openxmlformats.org/officeDocument/2006/relationships/hyperlink" Target="https://support.office.com/en-us/article/Filter-data-in-a-range-or-table-01832226-31b5-4568-8806-38c37dcc180e" TargetMode="External"/><Relationship Id="rId3" Type="http://schemas.openxmlformats.org/officeDocument/2006/relationships/image" Target="../media/image1.png"/><Relationship Id="rId7" Type="http://schemas.openxmlformats.org/officeDocument/2006/relationships/image" Target="../media/image5.png"/><Relationship Id="rId2" Type="http://schemas.openxmlformats.org/officeDocument/2006/relationships/hyperlink" Target="mailto:support@zywave.com" TargetMode="External"/><Relationship Id="rId1" Type="http://schemas.openxmlformats.org/officeDocument/2006/relationships/hyperlink" Target="#FAQ!A1"/><Relationship Id="rId6" Type="http://schemas.openxmlformats.org/officeDocument/2006/relationships/image" Target="../media/image4.png"/><Relationship Id="rId5" Type="http://schemas.openxmlformats.org/officeDocument/2006/relationships/image" Target="../media/image3.png"/><Relationship Id="rId10" Type="http://schemas.openxmlformats.org/officeDocument/2006/relationships/hyperlink" Target="#Violations!A1"/><Relationship Id="rId4" Type="http://schemas.openxmlformats.org/officeDocument/2006/relationships/image" Target="../media/image2.png"/><Relationship Id="rId9" Type="http://schemas.openxmlformats.org/officeDocument/2006/relationships/hyperlink" Target="https://support.office.com/en-us/article/Filter-data-in-an-Excel-table-7d8e9739-2898-4bfe-9d0f-c6204e6e5c8a"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Violations!A1"/><Relationship Id="rId2" Type="http://schemas.openxmlformats.org/officeDocument/2006/relationships/hyperlink" Target="mailto:support@zywave.com" TargetMode="External"/><Relationship Id="rId1" Type="http://schemas.openxmlformats.org/officeDocument/2006/relationships/hyperlink" Target="#Help!A1"/></Relationships>
</file>

<file path=xl/drawings/drawing1.xml><?xml version="1.0" encoding="utf-8"?>
<xdr:wsDr xmlns:xdr="http://schemas.openxmlformats.org/drawingml/2006/spreadsheetDrawing" xmlns:a="http://schemas.openxmlformats.org/drawingml/2006/main">
  <xdr:twoCellAnchor>
    <xdr:from>
      <xdr:col>1</xdr:col>
      <xdr:colOff>133350</xdr:colOff>
      <xdr:row>3</xdr:row>
      <xdr:rowOff>95252</xdr:rowOff>
    </xdr:from>
    <xdr:to>
      <xdr:col>17</xdr:col>
      <xdr:colOff>0</xdr:colOff>
      <xdr:row>40</xdr:row>
      <xdr:rowOff>142876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14350" y="1047750"/>
          <a:ext cx="11306175" cy="7010400"/>
        </a:xfrm>
        <a:prstGeom prst="rect">
          <a:avLst/>
        </a:prstGeom>
        <a:solidFill>
          <a:schemeClr val="bg1">
            <a:lumMod val="95000"/>
          </a:schemeClr>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endParaRPr lang="en-US" sz="1100"/>
        </a:p>
        <a:p>
          <a:pPr marL="0" marR="0" lvl="0" indent="0" defTabSz="914400" eaLnBrk="1" fontAlgn="auto" latinLnBrk="0" hangingPunct="1">
            <a:lnSpc>
              <a:spcPct val="115000"/>
            </a:lnSpc>
            <a:spcBef>
              <a:spcPts val="0"/>
            </a:spcBef>
            <a:spcAft>
              <a:spcPts val="1000"/>
            </a:spcAft>
            <a:buClrTx/>
            <a:buSzTx/>
            <a:buFontTx/>
            <a:buNone/>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Examining the total cost of risk (TCOR) for your business is a crucial step in determining your overall profitability. The TCOR for a business factors in all insurance premium costs, claims costs, and other direct and indirect costs of administering a safety and risk management program. To uncover what is driving your TCOR, use either the </a:t>
          </a:r>
          <a:r>
            <a:rPr lang="en-US" sz="1200" b="1" i="1"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Quick Start Worksheet</a:t>
          </a: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 or </a:t>
          </a:r>
          <a:r>
            <a:rPr lang="en-US" sz="1200" b="1" i="1"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Trending Worksheet</a:t>
          </a: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 </a:t>
          </a:r>
        </a:p>
        <a:p>
          <a:pPr marL="0" marR="0" lvl="0" indent="0" defTabSz="914400" eaLnBrk="1" fontAlgn="auto" latinLnBrk="0" hangingPunct="1">
            <a:lnSpc>
              <a:spcPct val="115000"/>
            </a:lnSpc>
            <a:spcBef>
              <a:spcPts val="0"/>
            </a:spcBef>
            <a:spcAft>
              <a:spcPts val="1000"/>
            </a:spcAft>
            <a:buClrTx/>
            <a:buSzTx/>
            <a:buFontTx/>
            <a:buNone/>
          </a:pPr>
          <a:endPar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endParaRPr>
        </a:p>
        <a:p>
          <a:pPr marL="0" marR="0" lvl="0" indent="0" defTabSz="914400" eaLnBrk="1" fontAlgn="auto" latinLnBrk="0" hangingPunct="1">
            <a:lnSpc>
              <a:spcPct val="115000"/>
            </a:lnSpc>
            <a:spcBef>
              <a:spcPts val="0"/>
            </a:spcBef>
            <a:spcAft>
              <a:spcPts val="1000"/>
            </a:spcAft>
            <a:buClrTx/>
            <a:buSzTx/>
            <a:buFontTx/>
            <a:buNone/>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To use the </a:t>
          </a:r>
          <a:r>
            <a:rPr lang="en-US" sz="1200" b="1" i="1"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Quick Start Worksheet</a:t>
          </a: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 you will need the following information:</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Workers' compensation (WC) premiums</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Auto premiums</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General liability (GL) premiums</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Property premiums</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Other direct costs associated with administering a safety and risk management program</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endPar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endParaRP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endPar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endParaRPr>
        </a:p>
        <a:p>
          <a:pPr marL="0" marR="0" lvl="0" indent="0" defTabSz="914400" eaLnBrk="1" fontAlgn="auto" latinLnBrk="0" hangingPunct="1">
            <a:lnSpc>
              <a:spcPct val="115000"/>
            </a:lnSpc>
            <a:spcBef>
              <a:spcPts val="0"/>
            </a:spcBef>
            <a:spcAft>
              <a:spcPts val="1000"/>
            </a:spcAft>
            <a:buClrTx/>
            <a:buSzTx/>
            <a:buFontTx/>
            <a:buNone/>
          </a:pPr>
          <a:endPar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endParaRPr>
        </a:p>
        <a:p>
          <a:pPr marL="0" marR="0" lvl="0" indent="0" defTabSz="914400" eaLnBrk="1" fontAlgn="auto" latinLnBrk="0" hangingPunct="1">
            <a:lnSpc>
              <a:spcPct val="115000"/>
            </a:lnSpc>
            <a:spcBef>
              <a:spcPts val="0"/>
            </a:spcBef>
            <a:spcAft>
              <a:spcPts val="1000"/>
            </a:spcAft>
            <a:buClrTx/>
            <a:buSzTx/>
            <a:buFontTx/>
            <a:buNone/>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To use the </a:t>
          </a:r>
          <a:r>
            <a:rPr lang="en-US" sz="1200" b="1" i="1"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Trending Worksheet</a:t>
          </a:r>
          <a:r>
            <a:rPr lang="en-US" sz="1200" b="1"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 </a:t>
          </a: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in this tool, you will need the following information:</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WC premiums</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Auto premiums</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GL premiums</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Property premiums</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Director and officer (D&amp;O) premiums</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Errors and omissions (E&amp;O) premiums</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Employment practices liability (EPL) premiums	</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Business interruption premiums</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Cyber premiums</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Other direct and indirect costs associated with administering a safety and risk management program</a:t>
          </a:r>
        </a:p>
        <a:p>
          <a:pPr marL="342900" marR="0" lvl="0" indent="-342900" defTabSz="914400" eaLnBrk="1" fontAlgn="auto" latinLnBrk="0" hangingPunct="1">
            <a:lnSpc>
              <a:spcPct val="115000"/>
            </a:lnSpc>
            <a:spcBef>
              <a:spcPts val="0"/>
            </a:spcBef>
            <a:spcAft>
              <a:spcPts val="0"/>
            </a:spcAft>
            <a:buClrTx/>
            <a:buSzTx/>
            <a:buFont typeface="Symbol" panose="00000500000000000000" pitchFamily="18" charset="2"/>
            <a:buChar char=""/>
          </a:pPr>
          <a:endPar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endParaRPr>
        </a:p>
        <a:p>
          <a:pPr marL="0" marR="0" lvl="0" indent="0" defTabSz="914400" eaLnBrk="1" fontAlgn="auto" latinLnBrk="0" hangingPunct="1">
            <a:lnSpc>
              <a:spcPct val="115000"/>
            </a:lnSpc>
            <a:spcBef>
              <a:spcPts val="0"/>
            </a:spcBef>
            <a:spcAft>
              <a:spcPts val="1000"/>
            </a:spcAft>
            <a:buClrTx/>
            <a:buSzTx/>
            <a:buFontTx/>
            <a:buNone/>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To navigate in this tool, use the "</a:t>
          </a:r>
          <a:r>
            <a:rPr lang="en-US" sz="1200" b="1" i="0" u="none" kern="0" spc="0" baseline="0">
              <a:ln>
                <a:noFill/>
              </a:ln>
              <a:solidFill>
                <a:srgbClr val="000000">
                  <a:lumMod val="75000"/>
                  <a:lumOff val="25000"/>
                </a:srgbClr>
              </a:solidFill>
              <a:latin typeface="+mn-lt"/>
              <a:ea typeface="Calibri" panose="020F0502020204030204" pitchFamily="34" charset="0"/>
              <a:cs typeface="Arial" panose="020B0604020202020204" pitchFamily="34" charset="0"/>
            </a:rPr>
            <a:t>→</a:t>
          </a: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 and "</a:t>
          </a:r>
          <a:r>
            <a:rPr lang="en-US" sz="1200" b="1" i="0" u="none" kern="0" spc="0" baseline="0">
              <a:ln>
                <a:noFill/>
              </a:ln>
              <a:solidFill>
                <a:srgbClr val="000000">
                  <a:lumMod val="75000"/>
                  <a:lumOff val="25000"/>
                </a:srgbClr>
              </a:solidFill>
              <a:latin typeface="+mn-lt"/>
              <a:ea typeface="Calibri" panose="020F0502020204030204" pitchFamily="34" charset="0"/>
              <a:cs typeface="Arial" panose="020B0604020202020204" pitchFamily="34" charset="0"/>
            </a:rPr>
            <a:t>←</a:t>
          </a: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 buttons in the upper left corner of each worksheet to move forward and backward. Alternatively, simply click on the desired tab at the bottom of the Excel window.</a:t>
          </a:r>
        </a:p>
        <a:p>
          <a:pPr marL="0" marR="0" lvl="0" indent="0" defTabSz="914400" eaLnBrk="1" fontAlgn="auto" latinLnBrk="0" hangingPunct="1">
            <a:lnSpc>
              <a:spcPct val="115000"/>
            </a:lnSpc>
            <a:spcBef>
              <a:spcPts val="0"/>
            </a:spcBef>
            <a:spcAft>
              <a:spcPts val="1000"/>
            </a:spcAft>
            <a:buClrTx/>
            <a:buSzTx/>
            <a:buFontTx/>
            <a:buNone/>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Each section will have instructions to help you use the tool, but if you have any questions, click the informational links throughout this tool for more information.</a:t>
          </a:r>
        </a:p>
        <a:p>
          <a:pPr marL="0" marR="0" lvl="0" indent="0" defTabSz="914400" eaLnBrk="1" fontAlgn="auto" latinLnBrk="0" hangingPunct="1">
            <a:lnSpc>
              <a:spcPct val="115000"/>
            </a:lnSpc>
            <a:spcBef>
              <a:spcPts val="0"/>
            </a:spcBef>
            <a:spcAft>
              <a:spcPts val="1000"/>
            </a:spcAft>
            <a:buClrTx/>
            <a:buSzTx/>
            <a:buFontTx/>
            <a:buNone/>
          </a:pP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When you’re ready, click on "</a:t>
          </a:r>
          <a:r>
            <a:rPr lang="en-US" sz="1200" b="1" i="1" u="none" kern="0" spc="0" baseline="0">
              <a:ln>
                <a:noFill/>
              </a:ln>
              <a:solidFill>
                <a:srgbClr val="000000">
                  <a:lumMod val="75000"/>
                  <a:lumOff val="25000"/>
                </a:srgbClr>
              </a:solidFill>
              <a:latin typeface="+mn-lt"/>
              <a:ea typeface="Calibri" panose="020F0502020204030204" pitchFamily="34" charset="0"/>
              <a:cs typeface="Arial" panose="020B0604020202020204" pitchFamily="34" charset="0"/>
            </a:rPr>
            <a:t>→</a:t>
          </a:r>
          <a:r>
            <a:rPr lang="en-US" sz="1200" b="0" i="0" u="none" kern="0" spc="0" baseline="0">
              <a:ln>
                <a:noFill/>
              </a:ln>
              <a:solidFill>
                <a:srgbClr val="000000">
                  <a:lumMod val="75000"/>
                  <a:lumOff val="25000"/>
                </a:srgbClr>
              </a:solidFill>
              <a:latin typeface="Arial" panose="020B0604020202020204" pitchFamily="34" charset="0"/>
              <a:ea typeface="Calibri" panose="020F0502020204030204" pitchFamily="34" charset="0"/>
              <a:cs typeface="Arial" panose="020B0604020202020204" pitchFamily="34" charset="0"/>
            </a:rPr>
            <a:t>" in the upper left corner of this worksheet to begin.</a:t>
          </a:r>
        </a:p>
        <a:p>
          <a:endParaRPr lang="en-US" sz="1100"/>
        </a:p>
      </xdr:txBody>
    </xdr:sp>
    <xdr:clientData/>
  </xdr:twoCellAnchor>
  <xdr:twoCellAnchor>
    <xdr:from>
      <xdr:col>15</xdr:col>
      <xdr:colOff>133350</xdr:colOff>
      <xdr:row>10</xdr:row>
      <xdr:rowOff>130965</xdr:rowOff>
    </xdr:from>
    <xdr:to>
      <xdr:col>16</xdr:col>
      <xdr:colOff>3538538</xdr:colOff>
      <xdr:row>17</xdr:row>
      <xdr:rowOff>16665</xdr:rowOff>
    </xdr:to>
    <xdr:sp macro="" textlink="" fLocksText="0">
      <xdr:nvSpPr>
        <xdr:cNvPr id="7" name="Rectangle 6">
          <a:hlinkClick xmlns:r="http://schemas.openxmlformats.org/officeDocument/2006/relationships" r:id="rId1"/>
          <a:extLst>
            <a:ext uri="{FF2B5EF4-FFF2-40B4-BE49-F238E27FC236}">
              <a16:creationId xmlns:a16="http://schemas.microsoft.com/office/drawing/2014/main" id="{00000000-0008-0000-0000-000007000000}"/>
            </a:ext>
          </a:extLst>
        </xdr:cNvPr>
        <xdr:cNvSpPr/>
      </xdr:nvSpPr>
      <xdr:spPr>
        <a:xfrm>
          <a:off x="7515225" y="2333625"/>
          <a:ext cx="4019550" cy="1219200"/>
        </a:xfrm>
        <a:prstGeom prst="rect">
          <a:avLst/>
        </a:prstGeom>
        <a:solidFill>
          <a:schemeClr val="accent5">
            <a:lumMod val="50000"/>
          </a:schemeClr>
        </a:solidFill>
        <a:ln>
          <a:solidFill>
            <a:schemeClr val="accent5">
              <a:lumMod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en-US" sz="3200"/>
            <a:t>Quick Start Worksheet</a:t>
          </a:r>
        </a:p>
        <a:p>
          <a:pPr algn="ctr"/>
          <a:r>
            <a:rPr lang="en-US" sz="1400" i="1"/>
            <a:t>Click</a:t>
          </a:r>
          <a:r>
            <a:rPr lang="en-US" sz="1400" i="1" baseline="0"/>
            <a:t> Here</a:t>
          </a:r>
          <a:endParaRPr lang="en-US" sz="1400" i="1"/>
        </a:p>
      </xdr:txBody>
    </xdr:sp>
    <xdr:clientData/>
  </xdr:twoCellAnchor>
  <xdr:twoCellAnchor>
    <xdr:from>
      <xdr:col>15</xdr:col>
      <xdr:colOff>133349</xdr:colOff>
      <xdr:row>21</xdr:row>
      <xdr:rowOff>107138</xdr:rowOff>
    </xdr:from>
    <xdr:to>
      <xdr:col>16</xdr:col>
      <xdr:colOff>3540918</xdr:colOff>
      <xdr:row>27</xdr:row>
      <xdr:rowOff>183351</xdr:rowOff>
    </xdr:to>
    <xdr:sp macro="" textlink="" fLocksText="0">
      <xdr:nvSpPr>
        <xdr:cNvPr id="8" name="Rectangle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7515225" y="4400550"/>
          <a:ext cx="4019550" cy="1219200"/>
        </a:xfrm>
        <a:prstGeom prst="rect">
          <a:avLst/>
        </a:prstGeom>
        <a:solidFill>
          <a:schemeClr val="accent6">
            <a:lumMod val="75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marL="0" marR="0" lvl="0" indent="0" algn="ctr" defTabSz="914400" eaLnBrk="1" fontAlgn="auto" latinLnBrk="0" hangingPunct="1">
            <a:lnSpc>
              <a:spcPct val="100000"/>
            </a:lnSpc>
            <a:spcBef>
              <a:spcPts val="0"/>
            </a:spcBef>
            <a:spcAft>
              <a:spcPts val="0"/>
            </a:spcAft>
            <a:buClrTx/>
            <a:buSzTx/>
            <a:buFontTx/>
            <a:buNone/>
          </a:pPr>
          <a:r>
            <a:rPr lang="en-US" sz="3200" b="0" i="0" u="none" kern="0" spc="0" baseline="0">
              <a:ln>
                <a:noFill/>
              </a:ln>
              <a:solidFill>
                <a:srgbClr val="FFFFFF"/>
              </a:solidFill>
              <a:latin typeface="+mn-lt"/>
              <a:ea typeface="+mn-ea"/>
              <a:cs typeface="+mn-cs"/>
            </a:rPr>
            <a:t>Trending Worksheet</a:t>
          </a:r>
        </a:p>
        <a:p>
          <a:pPr marL="0" marR="0" lvl="0" indent="0" algn="ctr" defTabSz="914400" eaLnBrk="1" fontAlgn="auto" latinLnBrk="0" hangingPunct="1">
            <a:lnSpc>
              <a:spcPct val="100000"/>
            </a:lnSpc>
            <a:spcBef>
              <a:spcPts val="0"/>
            </a:spcBef>
            <a:spcAft>
              <a:spcPts val="0"/>
            </a:spcAft>
            <a:buClrTx/>
            <a:buSzTx/>
            <a:buFontTx/>
            <a:buNone/>
          </a:pPr>
          <a:r>
            <a:rPr lang="en-US" sz="1400" b="0" i="1" u="none" kern="0" spc="0" baseline="0">
              <a:ln>
                <a:noFill/>
              </a:ln>
              <a:solidFill>
                <a:srgbClr val="FFFFFF"/>
              </a:solidFill>
              <a:latin typeface="+mn-lt"/>
              <a:ea typeface="+mn-ea"/>
              <a:cs typeface="+mn-cs"/>
            </a:rPr>
            <a:t>Click Here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11906</xdr:colOff>
      <xdr:row>0</xdr:row>
      <xdr:rowOff>95251</xdr:rowOff>
    </xdr:from>
    <xdr:to>
      <xdr:col>20</xdr:col>
      <xdr:colOff>142875</xdr:colOff>
      <xdr:row>9</xdr:row>
      <xdr:rowOff>0</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8839200" y="95250"/>
          <a:ext cx="6229350" cy="1905000"/>
        </a:xfrm>
        <a:prstGeom prst="rect">
          <a:avLst/>
        </a:prstGeom>
        <a:solidFill>
          <a:schemeClr val="bg1">
            <a:lumMod val="95000"/>
          </a:schemeClr>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marL="0" marR="0" algn="l">
            <a:lnSpc>
              <a:spcPct val="115000"/>
            </a:lnSpc>
            <a:spcBef>
              <a:spcPts val="0"/>
            </a:spcBef>
            <a:spcAft>
              <a:spcPts val="1000"/>
            </a:spcAft>
          </a:pPr>
          <a:r>
            <a:rPr lang="en-US" sz="1800" b="1">
              <a:solidFill>
                <a:schemeClr val="tx1">
                  <a:lumMod val="75000"/>
                  <a:lumOff val="25000"/>
                </a:schemeClr>
              </a:solidFill>
              <a:latin typeface="Arial" panose="020B0604020202020204" pitchFamily="34" charset="0"/>
              <a:ea typeface="Calibri" panose="020F0502020204030204" pitchFamily="34" charset="0"/>
              <a:cs typeface="Arial" panose="020B0604020202020204" pitchFamily="34" charset="0"/>
            </a:rPr>
            <a:t>Instructions</a:t>
          </a:r>
          <a:endParaRPr lang="en-US" sz="1800">
            <a:solidFill>
              <a:schemeClr val="tx1">
                <a:lumMod val="75000"/>
                <a:lumOff val="25000"/>
              </a:schemeClr>
            </a:solidFill>
            <a:latin typeface="Arial" panose="020B0604020202020204" pitchFamily="34" charset="0"/>
            <a:ea typeface="Calibri" panose="020F0502020204030204" pitchFamily="34" charset="0"/>
            <a:cs typeface="Arial" panose="020B0604020202020204" pitchFamily="34" charset="0"/>
          </a:endParaRPr>
        </a:p>
        <a:p>
          <a:r>
            <a:rPr lang="en-US" sz="1100" baseline="0">
              <a:solidFill>
                <a:schemeClr val="tx1"/>
              </a:solidFill>
              <a:latin typeface="+mn-lt"/>
              <a:ea typeface="+mn-ea"/>
              <a:cs typeface="+mn-cs"/>
            </a:rPr>
            <a:t>To get the most accurate estimate of your organization's estimated TCOR, you need to calculate your insurance premiums paid for the past two years. You then need to determine your service provider and risk transfer costs and your safety department expenses on a yearly basis. Each of these categories will have several subcategories to fill in information. Finally, enter any fines or penalties, wages and other </a:t>
          </a:r>
          <a:r>
            <a:rPr lang="en-US" sz="1100">
              <a:solidFill>
                <a:schemeClr val="tx1"/>
              </a:solidFill>
              <a:latin typeface="+mn-lt"/>
              <a:ea typeface="+mn-ea"/>
              <a:cs typeface="+mn-cs"/>
            </a:rPr>
            <a:t>miscellaneous </a:t>
          </a:r>
          <a:r>
            <a:rPr lang="en-US" sz="1100" baseline="0">
              <a:solidFill>
                <a:schemeClr val="tx1"/>
              </a:solidFill>
              <a:latin typeface="+mn-lt"/>
              <a:ea typeface="+mn-ea"/>
              <a:cs typeface="+mn-cs"/>
            </a:rPr>
            <a:t>costs. </a:t>
          </a:r>
          <a:endParaRPr lang="en-US" sz="1050" baseline="0">
            <a:solidFill>
              <a:schemeClr val="tx1"/>
            </a:solidFill>
            <a:latin typeface="+mn-lt"/>
            <a:ea typeface="+mn-ea"/>
            <a:cs typeface="+mn-cs"/>
          </a:endParaRPr>
        </a:p>
        <a:p>
          <a:endParaRPr lang="en-US" sz="1050" baseline="0">
            <a:solidFill>
              <a:schemeClr val="tx1">
                <a:lumMod val="75000"/>
                <a:lumOff val="25000"/>
              </a:schemeClr>
            </a:solidFill>
            <a:latin typeface="Arial" panose="020B0604020202020204" pitchFamily="34" charset="0"/>
            <a:ea typeface="Calibri" panose="020F0502020204030204" pitchFamily="34" charset="0"/>
            <a:cs typeface="Arial" panose="020B0604020202020204" pitchFamily="34" charset="0"/>
          </a:endParaRPr>
        </a:p>
        <a:p>
          <a:pPr marL="0" marR="0">
            <a:lnSpc>
              <a:spcPct val="115000"/>
            </a:lnSpc>
            <a:spcBef>
              <a:spcPts val="0"/>
            </a:spcBef>
            <a:spcAft>
              <a:spcPts val="1000"/>
            </a:spcAft>
          </a:pPr>
          <a:r>
            <a:rPr lang="en-US" sz="1050" b="1" i="1" baseline="0">
              <a:solidFill>
                <a:schemeClr val="tx1">
                  <a:lumMod val="75000"/>
                  <a:lumOff val="25000"/>
                </a:schemeClr>
              </a:solidFill>
              <a:latin typeface="Arial" panose="020B0604020202020204" pitchFamily="34" charset="0"/>
              <a:ea typeface="Calibri" panose="020F0502020204030204" pitchFamily="34" charset="0"/>
              <a:cs typeface="Arial" panose="020B0604020202020204" pitchFamily="34" charset="0"/>
            </a:rPr>
            <a:t>NOTE:</a:t>
          </a:r>
          <a:r>
            <a:rPr lang="en-US" sz="1050" i="1" baseline="0">
              <a:solidFill>
                <a:schemeClr val="tx1">
                  <a:lumMod val="75000"/>
                  <a:lumOff val="25000"/>
                </a:schemeClr>
              </a:solidFill>
              <a:latin typeface="Arial" panose="020B0604020202020204" pitchFamily="34" charset="0"/>
              <a:ea typeface="Calibri" panose="020F0502020204030204" pitchFamily="34" charset="0"/>
              <a:cs typeface="Arial" panose="020B0604020202020204" pitchFamily="34" charset="0"/>
            </a:rPr>
            <a:t> For a more detailed estimate based on more factors over more years, use the </a:t>
          </a:r>
          <a:r>
            <a:rPr lang="en-US" sz="1050" b="1" i="1" u="sng" baseline="0">
              <a:solidFill>
                <a:schemeClr val="tx1">
                  <a:lumMod val="75000"/>
                  <a:lumOff val="25000"/>
                </a:schemeClr>
              </a:solidFill>
              <a:latin typeface="Arial" panose="020B0604020202020204" pitchFamily="34" charset="0"/>
              <a:ea typeface="Calibri" panose="020F0502020204030204" pitchFamily="34" charset="0"/>
              <a:cs typeface="Arial" panose="020B0604020202020204" pitchFamily="34" charset="0"/>
            </a:rPr>
            <a:t>Trending Worksheet </a:t>
          </a:r>
          <a:r>
            <a:rPr lang="en-US" sz="1050" i="1" baseline="0">
              <a:solidFill>
                <a:schemeClr val="tx1">
                  <a:lumMod val="75000"/>
                  <a:lumOff val="25000"/>
                </a:schemeClr>
              </a:solidFill>
              <a:latin typeface="Arial" panose="020B0604020202020204" pitchFamily="34" charset="0"/>
              <a:ea typeface="Calibri" panose="020F0502020204030204" pitchFamily="34" charset="0"/>
              <a:cs typeface="Arial" panose="020B0604020202020204" pitchFamily="34" charset="0"/>
            </a:rPr>
            <a:t>option. </a:t>
          </a:r>
          <a:endParaRPr lang="en-US" sz="1050" baseline="0">
            <a:solidFill>
              <a:schemeClr val="tx1">
                <a:lumMod val="75000"/>
                <a:lumOff val="25000"/>
              </a:schemeClr>
            </a:solidFill>
            <a:latin typeface="Arial" panose="020B0604020202020204" pitchFamily="34" charset="0"/>
            <a:ea typeface="Calibri" panose="020F050202020403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392906</xdr:colOff>
      <xdr:row>0</xdr:row>
      <xdr:rowOff>83343</xdr:rowOff>
    </xdr:from>
    <xdr:to>
      <xdr:col>22</xdr:col>
      <xdr:colOff>11905</xdr:colOff>
      <xdr:row>11</xdr:row>
      <xdr:rowOff>107156</xdr:rowOff>
    </xdr:to>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10144125" y="85725"/>
          <a:ext cx="5715000" cy="2505075"/>
        </a:xfrm>
        <a:prstGeom prst="rect">
          <a:avLst/>
        </a:prstGeom>
        <a:solidFill>
          <a:schemeClr val="bg1">
            <a:lumMod val="95000"/>
          </a:schemeClr>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marL="0" marR="0" algn="l">
            <a:lnSpc>
              <a:spcPct val="115000"/>
            </a:lnSpc>
            <a:spcBef>
              <a:spcPts val="0"/>
            </a:spcBef>
            <a:spcAft>
              <a:spcPts val="600"/>
            </a:spcAft>
          </a:pPr>
          <a:r>
            <a:rPr lang="en-US" sz="1800" b="1">
              <a:solidFill>
                <a:schemeClr val="tx1">
                  <a:lumMod val="75000"/>
                  <a:lumOff val="25000"/>
                </a:schemeClr>
              </a:solidFill>
              <a:latin typeface="Arial" panose="020B0604020202020204" pitchFamily="34" charset="0"/>
              <a:ea typeface="Calibri" panose="020F0502020204030204" pitchFamily="34" charset="0"/>
              <a:cs typeface="Arial" panose="020B0604020202020204" pitchFamily="34" charset="0"/>
            </a:rPr>
            <a:t>Instructions</a:t>
          </a:r>
          <a:endParaRPr lang="en-US" sz="1800" b="0">
            <a:solidFill>
              <a:schemeClr val="tx1">
                <a:lumMod val="75000"/>
                <a:lumOff val="25000"/>
              </a:schemeClr>
            </a:solidFill>
            <a:latin typeface="Arial" panose="020B0604020202020204" pitchFamily="34" charset="0"/>
            <a:ea typeface="Calibri" panose="020F0502020204030204" pitchFamily="34" charset="0"/>
            <a:cs typeface="Arial" panose="020B0604020202020204" pitchFamily="34" charset="0"/>
          </a:endParaRPr>
        </a:p>
        <a:p>
          <a:pPr marL="0" marR="0" algn="l">
            <a:lnSpc>
              <a:spcPct val="115000"/>
            </a:lnSpc>
            <a:spcBef>
              <a:spcPts val="0"/>
            </a:spcBef>
            <a:spcAft>
              <a:spcPts val="1000"/>
            </a:spcAft>
          </a:pPr>
          <a:r>
            <a:rPr lang="en-US" sz="1000" baseline="0">
              <a:solidFill>
                <a:schemeClr val="tx1">
                  <a:lumMod val="75000"/>
                  <a:lumOff val="25000"/>
                </a:schemeClr>
              </a:solidFill>
              <a:latin typeface="Arial" panose="020B0604020202020204" pitchFamily="34" charset="0"/>
              <a:ea typeface="Calibri" panose="020F0502020204030204" pitchFamily="34" charset="0"/>
              <a:cs typeface="Arial" panose="020B0604020202020204" pitchFamily="34" charset="0"/>
            </a:rPr>
            <a:t>To get the most accurate estimate of your organization's estimated TCOR, you need to calculate your insurance premiums paid for the past five years. You then need to determine your service provider and risk transfer costs and your safety department expenses on a yearly basis. Each of these categories will have several subcategories to fill in information. Finally, enter any fines or penalties, wages and other </a:t>
          </a:r>
          <a:r>
            <a:rPr lang="en-US" sz="1000">
              <a:solidFill>
                <a:schemeClr val="tx1">
                  <a:lumMod val="75000"/>
                  <a:lumOff val="25000"/>
                </a:schemeClr>
              </a:solidFill>
              <a:latin typeface="Arial" panose="020B0604020202020204" pitchFamily="34" charset="0"/>
              <a:ea typeface="+mn-ea"/>
              <a:cs typeface="Arial" panose="020B0604020202020204" pitchFamily="34" charset="0"/>
            </a:rPr>
            <a:t>miscellaneous </a:t>
          </a:r>
          <a:r>
            <a:rPr lang="en-US" sz="1000" baseline="0">
              <a:solidFill>
                <a:schemeClr val="tx1">
                  <a:lumMod val="75000"/>
                  <a:lumOff val="25000"/>
                </a:schemeClr>
              </a:solidFill>
              <a:latin typeface="Arial" panose="020B0604020202020204" pitchFamily="34" charset="0"/>
              <a:ea typeface="Calibri" panose="020F0502020204030204" pitchFamily="34" charset="0"/>
              <a:cs typeface="Arial" panose="020B0604020202020204" pitchFamily="34" charset="0"/>
            </a:rPr>
            <a:t>costs. </a:t>
          </a:r>
        </a:p>
        <a:p>
          <a:pPr marL="0" marR="0" algn="l">
            <a:lnSpc>
              <a:spcPct val="115000"/>
            </a:lnSpc>
            <a:spcBef>
              <a:spcPts val="0"/>
            </a:spcBef>
            <a:spcAft>
              <a:spcPts val="1000"/>
            </a:spcAft>
          </a:pPr>
          <a:endParaRPr lang="en-US" sz="1000" baseline="0">
            <a:solidFill>
              <a:schemeClr val="tx1">
                <a:lumMod val="75000"/>
                <a:lumOff val="25000"/>
              </a:schemeClr>
            </a:solidFill>
            <a:latin typeface="Arial" panose="020B0604020202020204" pitchFamily="34" charset="0"/>
            <a:ea typeface="Calibri" panose="020F0502020204030204" pitchFamily="34" charset="0"/>
            <a:cs typeface="Arial" panose="020B0604020202020204" pitchFamily="34" charset="0"/>
          </a:endParaRPr>
        </a:p>
        <a:p>
          <a:pPr marL="0" marR="0">
            <a:lnSpc>
              <a:spcPct val="115000"/>
            </a:lnSpc>
            <a:spcBef>
              <a:spcPts val="0"/>
            </a:spcBef>
            <a:spcAft>
              <a:spcPts val="1000"/>
            </a:spcAft>
          </a:pPr>
          <a:r>
            <a:rPr lang="en-US" sz="1050" i="1" baseline="0">
              <a:solidFill>
                <a:schemeClr val="tx1">
                  <a:lumMod val="75000"/>
                  <a:lumOff val="25000"/>
                </a:schemeClr>
              </a:solidFill>
              <a:latin typeface="Arial" panose="020B0604020202020204" pitchFamily="34" charset="0"/>
              <a:ea typeface="Calibri" panose="020F0502020204030204" pitchFamily="34" charset="0"/>
              <a:cs typeface="Arial" panose="020B0604020202020204" pitchFamily="34" charset="0"/>
            </a:rPr>
            <a:t>NOTE: When pasting into the worksheet from another Excel spreadsheet, right-click and select the 'Paste - Values' option. This will prevent any potential issues with formatting or source errors</a:t>
          </a:r>
          <a:r>
            <a:rPr lang="en-US" sz="1050" baseline="0">
              <a:solidFill>
                <a:schemeClr val="tx1">
                  <a:lumMod val="75000"/>
                  <a:lumOff val="25000"/>
                </a:schemeClr>
              </a:solidFill>
              <a:latin typeface="Arial" panose="020B0604020202020204" pitchFamily="34" charset="0"/>
              <a:ea typeface="Calibri" panose="020F0502020204030204" pitchFamily="34" charset="0"/>
              <a:cs typeface="Arial" panose="020B0604020202020204" pitchFamily="34" charset="0"/>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169333</xdr:colOff>
      <xdr:row>4</xdr:row>
      <xdr:rowOff>0</xdr:rowOff>
    </xdr:from>
    <xdr:to>
      <xdr:col>8</xdr:col>
      <xdr:colOff>590550</xdr:colOff>
      <xdr:row>12</xdr:row>
      <xdr:rowOff>21167</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619125" y="1085850"/>
          <a:ext cx="6991350" cy="1543050"/>
        </a:xfrm>
        <a:prstGeom prst="rect">
          <a:avLst/>
        </a:prstGeom>
        <a:solidFill>
          <a:schemeClr val="bg1">
            <a:lumMod val="95000"/>
          </a:schemeClr>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en-US" sz="1100" b="0" i="0" u="none">
              <a:solidFill>
                <a:schemeClr val="tx1"/>
              </a:solidFill>
              <a:latin typeface="+mn-lt"/>
              <a:ea typeface="+mn-ea"/>
              <a:cs typeface="+mn-cs"/>
            </a:rPr>
            <a:t>TCOR is a quantifiable, controllable number that can help you identify cost drivers and target areas to reduce costs.</a:t>
          </a:r>
          <a:r>
            <a:rPr lang="en-US" sz="1100" b="0" i="0" u="none" baseline="0">
              <a:solidFill>
                <a:schemeClr val="tx1"/>
              </a:solidFill>
              <a:latin typeface="+mn-lt"/>
              <a:ea typeface="+mn-ea"/>
              <a:cs typeface="+mn-cs"/>
            </a:rPr>
            <a:t> </a:t>
          </a:r>
          <a:r>
            <a:rPr lang="en-US" sz="1100" b="0" i="0" u="none">
              <a:solidFill>
                <a:schemeClr val="tx1"/>
              </a:solidFill>
              <a:latin typeface="+mn-lt"/>
              <a:ea typeface="+mn-ea"/>
              <a:cs typeface="+mn-cs"/>
            </a:rPr>
            <a:t>Simply put, TCOR is the total cost of your insurance premiums, retained losses</a:t>
          </a:r>
          <a:r>
            <a:rPr lang="en-US" sz="1100" b="0" i="0" u="none" baseline="0">
              <a:solidFill>
                <a:schemeClr val="tx1"/>
              </a:solidFill>
              <a:latin typeface="+mn-lt"/>
              <a:ea typeface="+mn-ea"/>
              <a:cs typeface="+mn-cs"/>
            </a:rPr>
            <a:t> in the form of deductibles and uninsured losses,</a:t>
          </a:r>
          <a:r>
            <a:rPr lang="en-US" sz="1100" b="0" i="0" u="none">
              <a:solidFill>
                <a:schemeClr val="tx1"/>
              </a:solidFill>
              <a:latin typeface="+mn-lt"/>
              <a:ea typeface="+mn-ea"/>
              <a:cs typeface="+mn-cs"/>
            </a:rPr>
            <a:t> indirect</a:t>
          </a:r>
          <a:r>
            <a:rPr lang="en-US" sz="1100" b="0" i="0" u="none" baseline="0">
              <a:solidFill>
                <a:schemeClr val="tx1"/>
              </a:solidFill>
              <a:latin typeface="+mn-lt"/>
              <a:ea typeface="+mn-ea"/>
              <a:cs typeface="+mn-cs"/>
            </a:rPr>
            <a:t> costs of claims and administrative costs</a:t>
          </a:r>
          <a:r>
            <a:rPr lang="en-US" sz="1100" b="0" i="0" u="none">
              <a:solidFill>
                <a:schemeClr val="tx1"/>
              </a:solidFill>
              <a:latin typeface="+mn-lt"/>
              <a:ea typeface="+mn-ea"/>
              <a:cs typeface="+mn-cs"/>
            </a:rPr>
            <a:t>. By</a:t>
          </a:r>
          <a:r>
            <a:rPr lang="en-US" sz="1100" b="0" i="0" u="none" baseline="0">
              <a:solidFill>
                <a:schemeClr val="tx1"/>
              </a:solidFill>
              <a:latin typeface="+mn-lt"/>
              <a:ea typeface="+mn-ea"/>
              <a:cs typeface="+mn-cs"/>
            </a:rPr>
            <a:t> understanding and evaluating </a:t>
          </a:r>
          <a:r>
            <a:rPr lang="en-US" sz="1100" b="0" i="0" u="none">
              <a:solidFill>
                <a:schemeClr val="tx1"/>
              </a:solidFill>
              <a:latin typeface="+mn-lt"/>
              <a:ea typeface="+mn-ea"/>
              <a:cs typeface="+mn-cs"/>
            </a:rPr>
            <a:t>these costs, we can plan and implement risk</a:t>
          </a:r>
          <a:r>
            <a:rPr lang="en-US" sz="1100" b="0" i="0" u="none" baseline="0">
              <a:solidFill>
                <a:schemeClr val="tx1"/>
              </a:solidFill>
              <a:latin typeface="+mn-lt"/>
              <a:ea typeface="+mn-ea"/>
              <a:cs typeface="+mn-cs"/>
            </a:rPr>
            <a:t> </a:t>
          </a:r>
          <a:r>
            <a:rPr lang="en-US" sz="1100" b="0" i="0" u="none">
              <a:solidFill>
                <a:schemeClr val="tx1"/>
              </a:solidFill>
              <a:latin typeface="+mn-lt"/>
              <a:ea typeface="+mn-ea"/>
              <a:cs typeface="+mn-cs"/>
            </a:rPr>
            <a:t>management strategies to help reduce them.</a:t>
          </a:r>
        </a:p>
        <a:p>
          <a:endParaRPr lang="en-US" sz="1100"/>
        </a:p>
        <a:p>
          <a:r>
            <a:rPr lang="en-US" sz="1100"/>
            <a:t>The results of our in-depth analysis will reveal opportunities to approach the critical areas driving your total cost of risk. We will isolate the root causes of these problematic areas and look to implement control measures to mitigate these exposures. </a:t>
          </a:r>
        </a:p>
        <a:p>
          <a:endParaRPr lang="en-US" sz="1100"/>
        </a:p>
      </xdr:txBody>
    </xdr:sp>
    <xdr:clientData/>
  </xdr:twoCellAnchor>
  <xdr:twoCellAnchor>
    <xdr:from>
      <xdr:col>1</xdr:col>
      <xdr:colOff>173831</xdr:colOff>
      <xdr:row>14</xdr:row>
      <xdr:rowOff>9525</xdr:rowOff>
    </xdr:from>
    <xdr:to>
      <xdr:col>8</xdr:col>
      <xdr:colOff>9525</xdr:colOff>
      <xdr:row>26</xdr:row>
      <xdr:rowOff>38101</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161925</xdr:colOff>
      <xdr:row>51</xdr:row>
      <xdr:rowOff>9526</xdr:rowOff>
    </xdr:from>
    <xdr:to>
      <xdr:col>8</xdr:col>
      <xdr:colOff>9525</xdr:colOff>
      <xdr:row>70</xdr:row>
      <xdr:rowOff>180976</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xdr:colOff>
      <xdr:row>1</xdr:row>
      <xdr:rowOff>190500</xdr:rowOff>
    </xdr:from>
    <xdr:to>
      <xdr:col>25</xdr:col>
      <xdr:colOff>9525</xdr:colOff>
      <xdr:row>9</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9410700" y="381000"/>
          <a:ext cx="3667125" cy="1628775"/>
        </a:xfrm>
        <a:prstGeom prst="rect">
          <a:avLst/>
        </a:prstGeom>
        <a:solidFill>
          <a:schemeClr val="bg1">
            <a:lumMod val="95000"/>
          </a:schemeClr>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ctr"/>
          <a:r>
            <a:rPr lang="en-US" sz="2000" b="1" u="none"/>
            <a:t>Need Help?</a:t>
          </a:r>
        </a:p>
        <a:p>
          <a:pPr algn="l"/>
          <a:endParaRPr lang="en-US" sz="1200" b="0" u="none"/>
        </a:p>
        <a:p>
          <a:pPr marL="171450" marR="0" lvl="0" indent="-171450" algn="l" defTabSz="914400" eaLnBrk="1" fontAlgn="auto" latinLnBrk="0" hangingPunct="1">
            <a:lnSpc>
              <a:spcPct val="100000"/>
            </a:lnSpc>
            <a:spcBef>
              <a:spcPts val="0"/>
            </a:spcBef>
            <a:spcAft>
              <a:spcPts val="0"/>
            </a:spcAft>
            <a:buClrTx/>
            <a:buSzTx/>
            <a:buFont typeface="Wingdings" panose="05000000000000000000" pitchFamily="2" charset="2"/>
            <a:buChar char="ü"/>
          </a:pPr>
          <a:endParaRPr lang="en-US" sz="1200" b="0" i="0" u="none" kern="0" spc="0" baseline="0">
            <a:ln>
              <a:noFill/>
            </a:ln>
            <a:solidFill>
              <a:srgbClr val="000000"/>
            </a:solidFill>
            <a:latin typeface="+mn-lt"/>
            <a:ea typeface="+mn-ea"/>
            <a:cs typeface="+mn-cs"/>
          </a:endParaRPr>
        </a:p>
        <a:p>
          <a:pPr marL="171450" marR="0" lvl="0" indent="-171450" algn="l" defTabSz="914400" eaLnBrk="1" fontAlgn="auto" latinLnBrk="0" hangingPunct="1">
            <a:lnSpc>
              <a:spcPct val="100000"/>
            </a:lnSpc>
            <a:spcBef>
              <a:spcPts val="0"/>
            </a:spcBef>
            <a:spcAft>
              <a:spcPts val="0"/>
            </a:spcAft>
            <a:buClrTx/>
            <a:buSzTx/>
            <a:buFont typeface="Wingdings" panose="05000000000000000000" pitchFamily="2" charset="2"/>
            <a:buChar char="ü"/>
          </a:pPr>
          <a:r>
            <a:rPr lang="en-US" sz="1200" b="0" i="0" u="none" kern="0" spc="0" baseline="0">
              <a:ln>
                <a:noFill/>
              </a:ln>
              <a:solidFill>
                <a:srgbClr val="000000"/>
              </a:solidFill>
              <a:latin typeface="+mn-lt"/>
              <a:ea typeface="+mn-ea"/>
              <a:cs typeface="+mn-cs"/>
            </a:rPr>
            <a:t>For answers to frequently asked questions, click </a:t>
          </a:r>
          <a:r>
            <a:rPr lang="en-US" sz="1200" b="1" i="0" u="sng" kern="0" spc="0" baseline="0">
              <a:ln>
                <a:noFill/>
              </a:ln>
              <a:solidFill>
                <a:srgbClr val="0000FF"/>
              </a:solidFill>
              <a:latin typeface="+mn-lt"/>
              <a:ea typeface="+mn-ea"/>
              <a:cs typeface="+mn-cs"/>
            </a:rPr>
            <a:t>here</a:t>
          </a:r>
          <a:r>
            <a:rPr lang="en-US" sz="1200" b="0" i="0" u="none" kern="0" spc="0" baseline="0">
              <a:ln>
                <a:noFill/>
              </a:ln>
              <a:solidFill>
                <a:srgbClr val="000000"/>
              </a:solidFill>
              <a:latin typeface="+mn-lt"/>
              <a:ea typeface="+mn-ea"/>
              <a:cs typeface="+mn-cs"/>
            </a:rPr>
            <a:t> (or click on the "FAQ" tab at the bottom of the screen).</a:t>
          </a:r>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xdr:txBody>
    </xdr:sp>
    <xdr:clientData/>
  </xdr:twoCellAnchor>
  <xdr:twoCellAnchor>
    <xdr:from>
      <xdr:col>1</xdr:col>
      <xdr:colOff>133350</xdr:colOff>
      <xdr:row>3</xdr:row>
      <xdr:rowOff>95249</xdr:rowOff>
    </xdr:from>
    <xdr:to>
      <xdr:col>17</xdr:col>
      <xdr:colOff>571500</xdr:colOff>
      <xdr:row>116</xdr:row>
      <xdr:rowOff>71438</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561975" y="1047750"/>
          <a:ext cx="8667750" cy="21421725"/>
        </a:xfrm>
        <a:prstGeom prst="rect">
          <a:avLst/>
        </a:prstGeom>
        <a:solidFill>
          <a:schemeClr val="bg1">
            <a:lumMod val="95000"/>
          </a:schemeClr>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en-US" sz="1400" b="1" u="sng"/>
            <a:t>Navigating</a:t>
          </a:r>
          <a:r>
            <a:rPr lang="en-US" sz="1400" b="1" u="sng" baseline="0"/>
            <a:t> from page to page</a:t>
          </a:r>
        </a:p>
        <a:p>
          <a:endParaRPr lang="en-US" sz="1200" u="sng" baseline="0"/>
        </a:p>
        <a:p>
          <a:r>
            <a:rPr lang="en-US" sz="1200" u="none" baseline="0"/>
            <a:t>You can use either of the following methods to navigate from one page to another:</a:t>
          </a:r>
        </a:p>
        <a:p>
          <a:endParaRPr lang="en-US" sz="1200" u="none" baseline="0"/>
        </a:p>
        <a:p>
          <a:r>
            <a:rPr lang="en-US" sz="1200" u="none" baseline="0"/>
            <a:t>1. Use the left and right arrows in the upper left corner of the screen</a:t>
          </a:r>
        </a:p>
        <a:p>
          <a:endParaRPr lang="en-US" sz="1200" u="none" baseline="0"/>
        </a:p>
        <a:p>
          <a:endParaRPr lang="en-US" sz="1200" u="none" baseline="0"/>
        </a:p>
        <a:p>
          <a:endParaRPr lang="en-US" sz="1200" u="none" baseline="0"/>
        </a:p>
        <a:p>
          <a:endParaRPr lang="en-US" sz="1200" u="none" baseline="0"/>
        </a:p>
        <a:p>
          <a:endParaRPr lang="en-US" sz="1200" u="none" baseline="0"/>
        </a:p>
        <a:p>
          <a:endParaRPr lang="en-US" sz="1200" u="none" baseline="0"/>
        </a:p>
        <a:p>
          <a:endParaRPr lang="en-US" sz="1200" u="none" baseline="0"/>
        </a:p>
        <a:p>
          <a:endParaRPr lang="en-US" sz="1200" u="none" baseline="0"/>
        </a:p>
        <a:p>
          <a:endParaRPr lang="en-US" sz="1200" u="none" baseline="0"/>
        </a:p>
        <a:p>
          <a:endParaRPr lang="en-US" sz="1200" u="none" baseline="0"/>
        </a:p>
        <a:p>
          <a:endParaRPr lang="en-US" sz="1200" u="none" baseline="0"/>
        </a:p>
        <a:p>
          <a:endParaRPr lang="en-US" sz="1200" u="none" baseline="0"/>
        </a:p>
        <a:p>
          <a:endParaRPr lang="en-US" sz="1200" u="none" baseline="0"/>
        </a:p>
        <a:p>
          <a:r>
            <a:rPr lang="en-US" sz="1200" u="none" baseline="0"/>
            <a:t>2. Click on any of the tabs at the bottom of the screen to navigate directly to that page:</a:t>
          </a:r>
        </a:p>
        <a:p>
          <a:endParaRPr lang="en-US" sz="1200" u="none" baseline="0"/>
        </a:p>
        <a:p>
          <a:endParaRPr lang="en-US" sz="1200" u="none" baseline="0"/>
        </a:p>
        <a:p>
          <a:endParaRPr lang="en-US" sz="1200" u="none" baseline="0"/>
        </a:p>
        <a:p>
          <a:endParaRPr lang="en-US" sz="1200" u="none" baseline="0"/>
        </a:p>
        <a:p>
          <a:endParaRPr lang="en-US" sz="1200" u="none" baseline="0"/>
        </a:p>
        <a:p>
          <a:endParaRPr lang="en-US" sz="1200" u="none" baseline="0"/>
        </a:p>
        <a:p>
          <a:endParaRPr lang="en-US" sz="1200" u="none" baseline="0"/>
        </a:p>
        <a:p>
          <a:r>
            <a:rPr lang="en-US" sz="1400" b="1" u="sng" baseline="0"/>
            <a:t>How to copy and paste the establishment name into the search box (to see content recommendations)</a:t>
          </a:r>
        </a:p>
        <a:p>
          <a:endParaRPr lang="en-US" sz="1400" b="0" u="none" baseline="0"/>
        </a:p>
        <a:p>
          <a:r>
            <a:rPr lang="en-US" sz="1400" b="0" u="none" baseline="0"/>
            <a:t>1. </a:t>
          </a:r>
          <a:r>
            <a:rPr lang="en-US" sz="1200" b="0" u="none" baseline="0"/>
            <a:t>Click on the name of the establishment you want to examine in greater detail:</a:t>
          </a:r>
        </a:p>
        <a:p>
          <a:endParaRPr lang="en-US" sz="1200" b="0" u="none" baseline="0"/>
        </a:p>
        <a:p>
          <a:endParaRPr lang="en-US" sz="1200" b="0" u="none" baseline="0"/>
        </a:p>
        <a:p>
          <a:endParaRPr lang="en-US" sz="1200" b="1" u="sng" baseline="0"/>
        </a:p>
        <a:p>
          <a:endParaRPr lang="en-US" sz="1200" b="1" u="sng" baseline="0"/>
        </a:p>
        <a:p>
          <a:endParaRPr lang="en-US" sz="1200" b="1" u="sng" baseline="0"/>
        </a:p>
        <a:p>
          <a:endParaRPr lang="en-US" sz="1200" b="1" u="sng" baseline="0"/>
        </a:p>
        <a:p>
          <a:endParaRPr lang="en-US" sz="1200" b="1" u="sng" baseline="0"/>
        </a:p>
        <a:p>
          <a:endParaRPr lang="en-US" sz="1200" b="1" u="sng" baseline="0"/>
        </a:p>
        <a:p>
          <a:endParaRPr lang="en-US" sz="1200" b="1" u="sng" baseline="0"/>
        </a:p>
        <a:p>
          <a:endParaRPr lang="en-US" sz="1200" b="1" u="sng" baseline="0"/>
        </a:p>
        <a:p>
          <a:endParaRPr lang="en-US" sz="1200" b="1" u="sng" baseline="0"/>
        </a:p>
        <a:p>
          <a:endParaRPr lang="en-US" sz="1200" b="1" u="sng" baseline="0"/>
        </a:p>
        <a:p>
          <a:endParaRPr lang="en-US" sz="1200" b="1" u="sng" baseline="0"/>
        </a:p>
        <a:p>
          <a:r>
            <a:rPr lang="en-US" sz="1200" b="0" u="none" baseline="0"/>
            <a:t>2. After the cell containing the name of the establishment has been selected (as in the example above), copy the name from the page and paste it into the box next to the large yellow/orange arrow:</a:t>
          </a:r>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r>
            <a:rPr lang="en-US" sz="1200" b="0" u="none" baseline="0"/>
            <a:t>There are multiple ways to copy and paste the establishment name into the box. Here is one example:</a:t>
          </a:r>
        </a:p>
        <a:p>
          <a:pPr marL="171450" indent="-171450">
            <a:buFont typeface="Arial" panose="020B0604020202020204" pitchFamily="34" charset="0"/>
            <a:buChar char="•"/>
          </a:pPr>
          <a:r>
            <a:rPr lang="en-US" sz="1200" b="0" u="none" baseline="0"/>
            <a:t>After the cell containing the name of the establishment has been selected, press Ctrl+C on the keyboard (Ctrl button and letter C at same time). </a:t>
          </a:r>
        </a:p>
        <a:p>
          <a:pPr marL="171450" indent="-171450">
            <a:buFont typeface="Arial" panose="020B0604020202020204" pitchFamily="34" charset="0"/>
            <a:buChar char="•"/>
          </a:pPr>
          <a:r>
            <a:rPr lang="en-US" sz="1200" b="0" u="none" baseline="0"/>
            <a:t>Move the mouse cursor and click into the box next to the large yellow/orange arrow. </a:t>
          </a:r>
        </a:p>
        <a:p>
          <a:pPr marL="171450" indent="-171450">
            <a:buFont typeface="Arial" panose="020B0604020202020204" pitchFamily="34" charset="0"/>
            <a:buChar char="•"/>
          </a:pPr>
          <a:r>
            <a:rPr lang="en-US" sz="1200" b="0" u="none" baseline="0"/>
            <a:t>Press the Enter key on the keyboard.</a:t>
          </a:r>
        </a:p>
        <a:p>
          <a:endParaRPr lang="en-US" sz="1200" b="0" u="none" baseline="0"/>
        </a:p>
        <a:p>
          <a:endParaRPr lang="en-US" sz="1200" b="0" u="none" baseline="0"/>
        </a:p>
        <a:p>
          <a:r>
            <a:rPr lang="en-US" sz="1200" b="0" u="none" baseline="0"/>
            <a:t>3. Once the name of the establishment appears in the box next to the large yellow/orange arrow, click on the yellow/orange box  on the right that says "Step #2: Click Here to See Results". This will take you to the next page (the Solutions tab). </a:t>
          </a:r>
        </a:p>
        <a:p>
          <a:endParaRPr lang="en-US" sz="1200" b="0" u="none" baseline="0"/>
        </a:p>
        <a:p>
          <a:r>
            <a:rPr lang="en-US" sz="1200" b="0" u="none" baseline="0"/>
            <a:t>4. When you reach the Soultions page, hit F9 on your keyboard to load the data. This will instruct the program to search the database for every violation committed by the establishment whose name appears in the box. Depending on how many violations there are, this process may take up to one minute. </a:t>
          </a:r>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r>
            <a:rPr lang="en-US" sz="1400" b="1" u="sng" baseline="0"/>
            <a:t>How to Search or Filter Results on Violations Page</a:t>
          </a:r>
        </a:p>
        <a:p>
          <a:endParaRPr lang="en-US" sz="1400" b="1" u="sng" baseline="0"/>
        </a:p>
        <a:p>
          <a:r>
            <a:rPr lang="en-US" sz="1200" b="0" u="none" baseline="0"/>
            <a:t>Click on the gray box with the downward facing arrow to search or filter by that attribute.  In the image below, the blue arrows are pointing to the gray boxes used for filtering and searching.</a:t>
          </a:r>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endParaRPr lang="en-US" sz="1200" b="0" u="none" baseline="0"/>
        </a:p>
        <a:p>
          <a:r>
            <a:rPr lang="en-US" sz="1200" b="0" u="none" baseline="0"/>
            <a:t>For more detailed instructions on filter and search functionality, see the following links:</a:t>
          </a:r>
        </a:p>
        <a:p>
          <a:endParaRPr lang="en-US" sz="1200" b="0" u="none" baseline="0"/>
        </a:p>
        <a:p>
          <a:endParaRPr lang="en-US" sz="1200" b="0" u="sng" baseline="0">
            <a:solidFill>
              <a:srgbClr val="0000FF"/>
            </a:solidFill>
          </a:endParaRPr>
        </a:p>
      </xdr:txBody>
    </xdr:sp>
    <xdr:clientData/>
  </xdr:twoCellAnchor>
  <xdr:twoCellAnchor>
    <xdr:from>
      <xdr:col>19</xdr:col>
      <xdr:colOff>0</xdr:colOff>
      <xdr:row>9</xdr:row>
      <xdr:rowOff>1</xdr:rowOff>
    </xdr:from>
    <xdr:to>
      <xdr:col>25</xdr:col>
      <xdr:colOff>9524</xdr:colOff>
      <xdr:row>14</xdr:row>
      <xdr:rowOff>166689</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600-000005000000}"/>
            </a:ext>
          </a:extLst>
        </xdr:cNvPr>
        <xdr:cNvSpPr txBox="1"/>
      </xdr:nvSpPr>
      <xdr:spPr>
        <a:xfrm>
          <a:off x="9410700" y="2009775"/>
          <a:ext cx="3667125" cy="1123950"/>
        </a:xfrm>
        <a:prstGeom prst="rect">
          <a:avLst/>
        </a:prstGeom>
        <a:solidFill>
          <a:srgbClr val="FFFFFF">
            <a:lumMod val="95000"/>
          </a:srgbClr>
        </a:solidFill>
        <a:ln w="9525" cmpd="sng">
          <a:noFill/>
        </a:ln>
        <a:effectLst/>
      </xdr:spPr>
      <xdr:txBody>
        <a:bodyPr vertOverflow="clip" horzOverflow="clip" wrap="square" anchor="t"/>
        <a:lstStyle/>
        <a:p>
          <a:pPr marL="171450" marR="0" lvl="0" indent="-171450" algn="l" defTabSz="914400" eaLnBrk="1" fontAlgn="auto" latinLnBrk="0" hangingPunct="1">
            <a:lnSpc>
              <a:spcPct val="100000"/>
            </a:lnSpc>
            <a:spcBef>
              <a:spcPts val="0"/>
            </a:spcBef>
            <a:spcAft>
              <a:spcPts val="0"/>
            </a:spcAft>
            <a:buClrTx/>
            <a:buSzTx/>
            <a:buFont typeface="Wingdings" panose="05000000000000000000" pitchFamily="2" charset="2"/>
            <a:buChar char="ü"/>
          </a:pPr>
          <a:r>
            <a:rPr lang="en-CA" sz="1200">
              <a:solidFill>
                <a:srgbClr val="000000"/>
              </a:solidFill>
              <a:latin typeface="+mn-lt"/>
              <a:ea typeface="+mn-ea"/>
              <a:cs typeface="+mn-cs"/>
            </a:rPr>
            <a:t>For further instructions, feel free to contact our Partner Support team at 866-499-9283 or </a:t>
          </a:r>
          <a:r>
            <a:rPr lang="en-CA" sz="1200" b="1" u="sng">
              <a:solidFill>
                <a:srgbClr val="0000FF"/>
              </a:solidFill>
              <a:latin typeface="+mn-lt"/>
              <a:ea typeface="+mn-ea"/>
              <a:cs typeface="+mn-cs"/>
            </a:rPr>
            <a:t>support@zywave.com</a:t>
          </a:r>
          <a:r>
            <a:rPr lang="en-CA" sz="1200">
              <a:solidFill>
                <a:srgbClr val="000000"/>
              </a:solidFill>
              <a:latin typeface="+mn-lt"/>
              <a:ea typeface="+mn-ea"/>
              <a:cs typeface="+mn-cs"/>
            </a:rPr>
            <a:t>.</a:t>
          </a:r>
          <a:endParaRPr lang="en-US" sz="1200">
            <a:solidFill>
              <a:srgbClr val="000000"/>
            </a:solidFill>
            <a:latin typeface="+mn-lt"/>
            <a:ea typeface="+mn-ea"/>
            <a:cs typeface="+mn-cs"/>
          </a:endParaRPr>
        </a:p>
        <a:p>
          <a:pPr marL="171450" marR="0" lvl="0" indent="-171450" algn="l" defTabSz="914400" eaLnBrk="1" fontAlgn="auto" latinLnBrk="0" hangingPunct="1">
            <a:lnSpc>
              <a:spcPct val="100000"/>
            </a:lnSpc>
            <a:spcBef>
              <a:spcPts val="0"/>
            </a:spcBef>
            <a:spcAft>
              <a:spcPts val="0"/>
            </a:spcAft>
            <a:buClrTx/>
            <a:buSzTx/>
            <a:buFont typeface="Wingdings" panose="05000000000000000000" pitchFamily="2" charset="2"/>
            <a:buChar char="ü"/>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xdr:txBody>
    </xdr:sp>
    <xdr:clientData/>
  </xdr:twoCellAnchor>
  <xdr:twoCellAnchor editAs="oneCell">
    <xdr:from>
      <xdr:col>7</xdr:col>
      <xdr:colOff>240506</xdr:colOff>
      <xdr:row>11</xdr:row>
      <xdr:rowOff>154782</xdr:rowOff>
    </xdr:from>
    <xdr:to>
      <xdr:col>17</xdr:col>
      <xdr:colOff>82735</xdr:colOff>
      <xdr:row>20</xdr:row>
      <xdr:rowOff>0</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a:stretch>
          <a:fillRect/>
        </a:stretch>
      </xdr:blipFill>
      <xdr:spPr>
        <a:xfrm>
          <a:off x="3867150" y="2543175"/>
          <a:ext cx="4867275" cy="1562100"/>
        </a:xfrm>
        <a:prstGeom prst="rect">
          <a:avLst/>
        </a:prstGeom>
        <a:ln>
          <a:solidFill>
            <a:schemeClr val="bg1">
              <a:lumMod val="75000"/>
            </a:schemeClr>
          </a:solidFill>
        </a:ln>
      </xdr:spPr>
    </xdr:pic>
    <xdr:clientData/>
  </xdr:twoCellAnchor>
  <xdr:oneCellAnchor>
    <xdr:from>
      <xdr:col>2</xdr:col>
      <xdr:colOff>123825</xdr:colOff>
      <xdr:row>11</xdr:row>
      <xdr:rowOff>9525</xdr:rowOff>
    </xdr:from>
    <xdr:ext cx="2524125" cy="266700"/>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704850" y="2400300"/>
          <a:ext cx="252412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r>
            <a:rPr lang="en-US" sz="1100"/>
            <a:t>Left arrow will take you to previous</a:t>
          </a:r>
          <a:r>
            <a:rPr lang="en-US" sz="1100" baseline="0"/>
            <a:t> page </a:t>
          </a:r>
          <a:endParaRPr lang="en-US" sz="1100"/>
        </a:p>
      </xdr:txBody>
    </xdr:sp>
    <xdr:clientData/>
  </xdr:oneCellAnchor>
  <xdr:twoCellAnchor>
    <xdr:from>
      <xdr:col>6</xdr:col>
      <xdr:colOff>130968</xdr:colOff>
      <xdr:row>11</xdr:row>
      <xdr:rowOff>156094</xdr:rowOff>
    </xdr:from>
    <xdr:to>
      <xdr:col>7</xdr:col>
      <xdr:colOff>214312</xdr:colOff>
      <xdr:row>13</xdr:row>
      <xdr:rowOff>23813</xdr:rowOff>
    </xdr:to>
    <xdr:cxnSp macro="">
      <xdr:nvCxnSpPr>
        <xdr:cNvPr id="12" name="Straight Arrow Connector 11">
          <a:extLst>
            <a:ext uri="{FF2B5EF4-FFF2-40B4-BE49-F238E27FC236}">
              <a16:creationId xmlns:a16="http://schemas.microsoft.com/office/drawing/2014/main" id="{00000000-0008-0000-0600-00000C000000}"/>
            </a:ext>
          </a:extLst>
        </xdr:cNvPr>
        <xdr:cNvCxnSpPr/>
      </xdr:nvCxnSpPr>
      <xdr:spPr>
        <a:xfrm>
          <a:off x="3152775" y="2543175"/>
          <a:ext cx="685800" cy="257175"/>
        </a:xfrm>
        <a:prstGeom prst="straightConnector1">
          <a:avLst/>
        </a:prstGeom>
        <a:ln>
          <a:solidFill>
            <a:schemeClr val="tx1"/>
          </a:solidFill>
          <a:tailEnd type="triangle"/>
        </a:ln>
      </xdr:spPr>
      <xdr:style>
        <a:lnRef idx="1">
          <a:schemeClr val="tx1"/>
        </a:lnRef>
        <a:fillRef idx="0">
          <a:schemeClr val="tx1"/>
        </a:fillRef>
        <a:effectRef idx="0">
          <a:schemeClr val="tx1"/>
        </a:effectRef>
        <a:fontRef idx="minor">
          <a:schemeClr val="tx1"/>
        </a:fontRef>
      </xdr:style>
    </xdr:cxnSp>
    <xdr:clientData/>
  </xdr:twoCellAnchor>
  <xdr:oneCellAnchor>
    <xdr:from>
      <xdr:col>2</xdr:col>
      <xdr:colOff>161925</xdr:colOff>
      <xdr:row>15</xdr:row>
      <xdr:rowOff>0</xdr:rowOff>
    </xdr:from>
    <xdr:ext cx="2638425" cy="266700"/>
    <xdr:sp macro="" textlink="">
      <xdr:nvSpPr>
        <xdr:cNvPr id="13" name="TextBox 12">
          <a:extLst>
            <a:ext uri="{FF2B5EF4-FFF2-40B4-BE49-F238E27FC236}">
              <a16:creationId xmlns:a16="http://schemas.microsoft.com/office/drawing/2014/main" id="{00000000-0008-0000-0600-00000D000000}"/>
            </a:ext>
          </a:extLst>
        </xdr:cNvPr>
        <xdr:cNvSpPr txBox="1"/>
      </xdr:nvSpPr>
      <xdr:spPr>
        <a:xfrm>
          <a:off x="742950" y="3152775"/>
          <a:ext cx="2638425"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r>
            <a:rPr lang="en-US" sz="1100"/>
            <a:t>Right arrow will take you to next </a:t>
          </a:r>
          <a:r>
            <a:rPr lang="en-US" sz="1100" baseline="0"/>
            <a:t>page </a:t>
          </a:r>
          <a:endParaRPr lang="en-US" sz="1100"/>
        </a:p>
      </xdr:txBody>
    </xdr:sp>
    <xdr:clientData/>
  </xdr:oneCellAnchor>
  <xdr:twoCellAnchor>
    <xdr:from>
      <xdr:col>6</xdr:col>
      <xdr:colOff>23813</xdr:colOff>
      <xdr:row>14</xdr:row>
      <xdr:rowOff>178594</xdr:rowOff>
    </xdr:from>
    <xdr:to>
      <xdr:col>7</xdr:col>
      <xdr:colOff>178594</xdr:colOff>
      <xdr:row>15</xdr:row>
      <xdr:rowOff>154782</xdr:rowOff>
    </xdr:to>
    <xdr:cxnSp macro="">
      <xdr:nvCxnSpPr>
        <xdr:cNvPr id="15" name="Straight Arrow Connector 14">
          <a:extLst>
            <a:ext uri="{FF2B5EF4-FFF2-40B4-BE49-F238E27FC236}">
              <a16:creationId xmlns:a16="http://schemas.microsoft.com/office/drawing/2014/main" id="{00000000-0008-0000-0600-00000F000000}"/>
            </a:ext>
          </a:extLst>
        </xdr:cNvPr>
        <xdr:cNvCxnSpPr/>
      </xdr:nvCxnSpPr>
      <xdr:spPr>
        <a:xfrm flipV="1">
          <a:off x="3048000" y="3143250"/>
          <a:ext cx="762000" cy="161925"/>
        </a:xfrm>
        <a:prstGeom prst="straightConnector1">
          <a:avLst/>
        </a:prstGeom>
        <a:ln>
          <a:solidFill>
            <a:schemeClr val="tx1"/>
          </a:solidFill>
          <a:tailEnd type="triangle"/>
        </a:ln>
      </xdr:spPr>
      <xdr:style>
        <a:lnRef idx="1">
          <a:schemeClr val="tx1"/>
        </a:lnRef>
        <a:fillRef idx="0">
          <a:schemeClr val="tx1"/>
        </a:fillRef>
        <a:effectRef idx="0">
          <a:schemeClr val="tx1"/>
        </a:effectRef>
        <a:fontRef idx="minor">
          <a:schemeClr val="tx1"/>
        </a:fontRef>
      </xdr:style>
    </xdr:cxnSp>
    <xdr:clientData/>
  </xdr:twoCellAnchor>
  <xdr:twoCellAnchor editAs="oneCell">
    <xdr:from>
      <xdr:col>5</xdr:col>
      <xdr:colOff>145255</xdr:colOff>
      <xdr:row>24</xdr:row>
      <xdr:rowOff>107157</xdr:rowOff>
    </xdr:from>
    <xdr:to>
      <xdr:col>15</xdr:col>
      <xdr:colOff>244627</xdr:colOff>
      <xdr:row>26</xdr:row>
      <xdr:rowOff>2347</xdr:rowOff>
    </xdr:to>
    <xdr:pic>
      <xdr:nvPicPr>
        <xdr:cNvPr id="17" name="Picture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4"/>
        <a:stretch>
          <a:fillRect/>
        </a:stretch>
      </xdr:blipFill>
      <xdr:spPr>
        <a:xfrm>
          <a:off x="2552700" y="4972050"/>
          <a:ext cx="5124450" cy="276225"/>
        </a:xfrm>
        <a:prstGeom prst="rect">
          <a:avLst/>
        </a:prstGeom>
        <a:ln>
          <a:solidFill>
            <a:schemeClr val="bg1">
              <a:lumMod val="75000"/>
            </a:schemeClr>
          </a:solidFill>
        </a:ln>
      </xdr:spPr>
    </xdr:pic>
    <xdr:clientData/>
  </xdr:twoCellAnchor>
  <xdr:twoCellAnchor editAs="oneCell">
    <xdr:from>
      <xdr:col>11</xdr:col>
      <xdr:colOff>395287</xdr:colOff>
      <xdr:row>31</xdr:row>
      <xdr:rowOff>154784</xdr:rowOff>
    </xdr:from>
    <xdr:to>
      <xdr:col>17</xdr:col>
      <xdr:colOff>243112</xdr:colOff>
      <xdr:row>45</xdr:row>
      <xdr:rowOff>23814</xdr:rowOff>
    </xdr:to>
    <xdr:pic>
      <xdr:nvPicPr>
        <xdr:cNvPr id="18" name="Picture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5"/>
        <a:srcRect l="247" r="25761" b="14070"/>
        <a:stretch>
          <a:fillRect/>
        </a:stretch>
      </xdr:blipFill>
      <xdr:spPr>
        <a:xfrm>
          <a:off x="5819775" y="6353175"/>
          <a:ext cx="3076575" cy="2533650"/>
        </a:xfrm>
        <a:prstGeom prst="rect">
          <a:avLst/>
        </a:prstGeom>
        <a:ln>
          <a:noFill/>
        </a:ln>
      </xdr:spPr>
    </xdr:pic>
    <xdr:clientData/>
  </xdr:twoCellAnchor>
  <xdr:twoCellAnchor>
    <xdr:from>
      <xdr:col>3</xdr:col>
      <xdr:colOff>452437</xdr:colOff>
      <xdr:row>43</xdr:row>
      <xdr:rowOff>23812</xdr:rowOff>
    </xdr:from>
    <xdr:to>
      <xdr:col>8</xdr:col>
      <xdr:colOff>595312</xdr:colOff>
      <xdr:row>44</xdr:row>
      <xdr:rowOff>142875</xdr:rowOff>
    </xdr:to>
    <xdr:sp macro="" textlink="">
      <xdr:nvSpPr>
        <xdr:cNvPr id="19" name="TextBox 18">
          <a:extLst>
            <a:ext uri="{FF2B5EF4-FFF2-40B4-BE49-F238E27FC236}">
              <a16:creationId xmlns:a16="http://schemas.microsoft.com/office/drawing/2014/main" id="{00000000-0008-0000-0600-000013000000}"/>
            </a:ext>
          </a:extLst>
        </xdr:cNvPr>
        <xdr:cNvSpPr txBox="1"/>
      </xdr:nvSpPr>
      <xdr:spPr>
        <a:xfrm>
          <a:off x="1638300" y="8505825"/>
          <a:ext cx="3190875" cy="3143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en-US" sz="1100"/>
            <a:t>VALLEY</a:t>
          </a:r>
          <a:r>
            <a:rPr lang="en-US" sz="1100" baseline="0"/>
            <a:t> MOVER has been clicked on in this example</a:t>
          </a:r>
          <a:endParaRPr lang="en-US" sz="1100"/>
        </a:p>
      </xdr:txBody>
    </xdr:sp>
    <xdr:clientData/>
  </xdr:twoCellAnchor>
  <xdr:twoCellAnchor>
    <xdr:from>
      <xdr:col>9</xdr:col>
      <xdr:colOff>23812</xdr:colOff>
      <xdr:row>43</xdr:row>
      <xdr:rowOff>178594</xdr:rowOff>
    </xdr:from>
    <xdr:to>
      <xdr:col>11</xdr:col>
      <xdr:colOff>333375</xdr:colOff>
      <xdr:row>44</xdr:row>
      <xdr:rowOff>0</xdr:rowOff>
    </xdr:to>
    <xdr:cxnSp macro="">
      <xdr:nvCxnSpPr>
        <xdr:cNvPr id="21" name="Straight Arrow Connector 20">
          <a:extLst>
            <a:ext uri="{FF2B5EF4-FFF2-40B4-BE49-F238E27FC236}">
              <a16:creationId xmlns:a16="http://schemas.microsoft.com/office/drawing/2014/main" id="{00000000-0008-0000-0600-000015000000}"/>
            </a:ext>
          </a:extLst>
        </xdr:cNvPr>
        <xdr:cNvCxnSpPr/>
      </xdr:nvCxnSpPr>
      <xdr:spPr>
        <a:xfrm flipV="1">
          <a:off x="4867275" y="8667750"/>
          <a:ext cx="895350" cy="9525"/>
        </a:xfrm>
        <a:prstGeom prst="straightConnector1">
          <a:avLst/>
        </a:prstGeom>
        <a:ln>
          <a:solidFill>
            <a:schemeClr val="tx1"/>
          </a:solidFill>
          <a:tailEnd type="triangle"/>
        </a:ln>
      </xdr:spPr>
      <xdr:style>
        <a:lnRef idx="1">
          <a:schemeClr val="tx1"/>
        </a:lnRef>
        <a:fillRef idx="0">
          <a:schemeClr val="tx1"/>
        </a:fillRef>
        <a:effectRef idx="0">
          <a:schemeClr val="tx1"/>
        </a:effectRef>
        <a:fontRef idx="minor">
          <a:schemeClr val="tx1"/>
        </a:fontRef>
      </xdr:style>
    </xdr:cxnSp>
    <xdr:clientData/>
  </xdr:twoCellAnchor>
  <xdr:twoCellAnchor editAs="oneCell">
    <xdr:from>
      <xdr:col>4</xdr:col>
      <xdr:colOff>585788</xdr:colOff>
      <xdr:row>49</xdr:row>
      <xdr:rowOff>35720</xdr:rowOff>
    </xdr:from>
    <xdr:to>
      <xdr:col>17</xdr:col>
      <xdr:colOff>206361</xdr:colOff>
      <xdr:row>61</xdr:row>
      <xdr:rowOff>130672</xdr:rowOff>
    </xdr:to>
    <xdr:pic>
      <xdr:nvPicPr>
        <xdr:cNvPr id="22" name="Picture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6"/>
        <a:stretch>
          <a:fillRect/>
        </a:stretch>
      </xdr:blipFill>
      <xdr:spPr>
        <a:xfrm>
          <a:off x="2390775" y="9667875"/>
          <a:ext cx="6477000" cy="2381250"/>
        </a:xfrm>
        <a:prstGeom prst="rect">
          <a:avLst/>
        </a:prstGeom>
        <a:ln>
          <a:noFill/>
        </a:ln>
      </xdr:spPr>
    </xdr:pic>
    <xdr:clientData/>
  </xdr:twoCellAnchor>
  <xdr:twoCellAnchor editAs="oneCell">
    <xdr:from>
      <xdr:col>4</xdr:col>
      <xdr:colOff>478633</xdr:colOff>
      <xdr:row>90</xdr:row>
      <xdr:rowOff>83342</xdr:rowOff>
    </xdr:from>
    <xdr:to>
      <xdr:col>15</xdr:col>
      <xdr:colOff>56501</xdr:colOff>
      <xdr:row>101</xdr:row>
      <xdr:rowOff>83080</xdr:rowOff>
    </xdr:to>
    <xdr:pic>
      <xdr:nvPicPr>
        <xdr:cNvPr id="31" name="Picture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7"/>
        <a:stretch>
          <a:fillRect/>
        </a:stretch>
      </xdr:blipFill>
      <xdr:spPr>
        <a:xfrm>
          <a:off x="2276475" y="17526000"/>
          <a:ext cx="5219700" cy="2095500"/>
        </a:xfrm>
        <a:prstGeom prst="rect">
          <a:avLst/>
        </a:prstGeom>
        <a:ln>
          <a:noFill/>
        </a:ln>
      </xdr:spPr>
    </xdr:pic>
    <xdr:clientData/>
  </xdr:twoCellAnchor>
  <xdr:twoCellAnchor>
    <xdr:from>
      <xdr:col>8</xdr:col>
      <xdr:colOff>130970</xdr:colOff>
      <xdr:row>88</xdr:row>
      <xdr:rowOff>107156</xdr:rowOff>
    </xdr:from>
    <xdr:to>
      <xdr:col>8</xdr:col>
      <xdr:colOff>404813</xdr:colOff>
      <xdr:row>94</xdr:row>
      <xdr:rowOff>35718</xdr:rowOff>
    </xdr:to>
    <xdr:sp macro="" textlink="" fLocksText="0">
      <xdr:nvSpPr>
        <xdr:cNvPr id="32" name="Down Arrow 31">
          <a:extLst>
            <a:ext uri="{FF2B5EF4-FFF2-40B4-BE49-F238E27FC236}">
              <a16:creationId xmlns:a16="http://schemas.microsoft.com/office/drawing/2014/main" id="{00000000-0008-0000-0600-000020000000}"/>
            </a:ext>
          </a:extLst>
        </xdr:cNvPr>
        <xdr:cNvSpPr/>
      </xdr:nvSpPr>
      <xdr:spPr>
        <a:xfrm>
          <a:off x="4371975" y="17164050"/>
          <a:ext cx="276225" cy="1076325"/>
        </a:xfrm>
        <a:prstGeom prst="downArrow">
          <a:avLst/>
        </a:prstGeom>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en-US" sz="1100"/>
        </a:p>
      </xdr:txBody>
    </xdr:sp>
    <xdr:clientData/>
  </xdr:twoCellAnchor>
  <xdr:twoCellAnchor>
    <xdr:from>
      <xdr:col>13</xdr:col>
      <xdr:colOff>61912</xdr:colOff>
      <xdr:row>88</xdr:row>
      <xdr:rowOff>119061</xdr:rowOff>
    </xdr:from>
    <xdr:to>
      <xdr:col>13</xdr:col>
      <xdr:colOff>335755</xdr:colOff>
      <xdr:row>94</xdr:row>
      <xdr:rowOff>47623</xdr:rowOff>
    </xdr:to>
    <xdr:sp macro="" textlink="" fLocksText="0">
      <xdr:nvSpPr>
        <xdr:cNvPr id="34" name="Down Arrow 33">
          <a:extLst>
            <a:ext uri="{FF2B5EF4-FFF2-40B4-BE49-F238E27FC236}">
              <a16:creationId xmlns:a16="http://schemas.microsoft.com/office/drawing/2014/main" id="{00000000-0008-0000-0600-000022000000}"/>
            </a:ext>
          </a:extLst>
        </xdr:cNvPr>
        <xdr:cNvSpPr/>
      </xdr:nvSpPr>
      <xdr:spPr>
        <a:xfrm>
          <a:off x="6276975" y="17173575"/>
          <a:ext cx="276225" cy="1076325"/>
        </a:xfrm>
        <a:prstGeom prst="downArrow">
          <a:avLst/>
        </a:prstGeom>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en-US" sz="1100"/>
        </a:p>
      </xdr:txBody>
    </xdr:sp>
    <xdr:clientData/>
  </xdr:twoCellAnchor>
  <xdr:twoCellAnchor>
    <xdr:from>
      <xdr:col>14</xdr:col>
      <xdr:colOff>381001</xdr:colOff>
      <xdr:row>88</xdr:row>
      <xdr:rowOff>130968</xdr:rowOff>
    </xdr:from>
    <xdr:to>
      <xdr:col>15</xdr:col>
      <xdr:colOff>47625</xdr:colOff>
      <xdr:row>94</xdr:row>
      <xdr:rowOff>59530</xdr:rowOff>
    </xdr:to>
    <xdr:sp macro="" textlink="" fLocksText="0">
      <xdr:nvSpPr>
        <xdr:cNvPr id="36" name="Down Arrow 35">
          <a:extLst>
            <a:ext uri="{FF2B5EF4-FFF2-40B4-BE49-F238E27FC236}">
              <a16:creationId xmlns:a16="http://schemas.microsoft.com/office/drawing/2014/main" id="{00000000-0008-0000-0600-000024000000}"/>
            </a:ext>
          </a:extLst>
        </xdr:cNvPr>
        <xdr:cNvSpPr/>
      </xdr:nvSpPr>
      <xdr:spPr>
        <a:xfrm>
          <a:off x="7210425" y="17192625"/>
          <a:ext cx="276225" cy="1066800"/>
        </a:xfrm>
        <a:prstGeom prst="downArrow">
          <a:avLst/>
        </a:prstGeom>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en-US" sz="1100"/>
        </a:p>
      </xdr:txBody>
    </xdr:sp>
    <xdr:clientData/>
  </xdr:twoCellAnchor>
  <xdr:twoCellAnchor>
    <xdr:from>
      <xdr:col>2</xdr:col>
      <xdr:colOff>107157</xdr:colOff>
      <xdr:row>109</xdr:row>
      <xdr:rowOff>190499</xdr:rowOff>
    </xdr:from>
    <xdr:to>
      <xdr:col>17</xdr:col>
      <xdr:colOff>404813</xdr:colOff>
      <xdr:row>112</xdr:row>
      <xdr:rowOff>0</xdr:rowOff>
    </xdr:to>
    <xdr:sp macro="" textlink="">
      <xdr:nvSpPr>
        <xdr:cNvPr id="37" name="TextBox 36">
          <a:hlinkClick xmlns:r="http://schemas.openxmlformats.org/officeDocument/2006/relationships" r:id="rId8"/>
          <a:extLst>
            <a:ext uri="{FF2B5EF4-FFF2-40B4-BE49-F238E27FC236}">
              <a16:creationId xmlns:a16="http://schemas.microsoft.com/office/drawing/2014/main" id="{00000000-0008-0000-0600-000025000000}"/>
            </a:ext>
          </a:extLst>
        </xdr:cNvPr>
        <xdr:cNvSpPr txBox="1"/>
      </xdr:nvSpPr>
      <xdr:spPr>
        <a:xfrm>
          <a:off x="685800" y="21250275"/>
          <a:ext cx="8382000" cy="381000"/>
        </a:xfrm>
        <a:prstGeom prst="rect">
          <a:avLst/>
        </a:prstGeom>
        <a:solidFill>
          <a:schemeClr val="bg2">
            <a:alpha val="0"/>
          </a:schemeClr>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marL="0" marR="0" indent="0" defTabSz="914400" eaLnBrk="1" fontAlgn="auto" latinLnBrk="0" hangingPunct="1">
            <a:lnSpc>
              <a:spcPct val="100000"/>
            </a:lnSpc>
            <a:spcBef>
              <a:spcPts val="0"/>
            </a:spcBef>
            <a:spcAft>
              <a:spcPts val="0"/>
            </a:spcAft>
            <a:buClrTx/>
            <a:buSzTx/>
            <a:buFontTx/>
            <a:buNone/>
          </a:pPr>
          <a:r>
            <a:rPr lang="en-US" sz="1100" b="0" baseline="0">
              <a:solidFill>
                <a:schemeClr val="tx1"/>
              </a:solidFill>
              <a:latin typeface="+mn-lt"/>
              <a:ea typeface="+mn-ea"/>
              <a:cs typeface="+mn-cs"/>
            </a:rPr>
            <a:t>For Excel 2007: </a:t>
          </a:r>
          <a:r>
            <a:rPr lang="en-US" sz="1100" b="0" u="sng" baseline="0">
              <a:solidFill>
                <a:srgbClr val="0000FF"/>
              </a:solidFill>
              <a:latin typeface="+mn-lt"/>
              <a:ea typeface="+mn-ea"/>
              <a:cs typeface="+mn-cs"/>
            </a:rPr>
            <a:t>https://support.office.com/en-us/article/Filter-data-in-a-range-or-table-01832226-31b5-4568-8806-38c37dcc180e</a:t>
          </a:r>
          <a:endParaRPr lang="en-US" u="sng">
            <a:solidFill>
              <a:srgbClr val="0000FF"/>
            </a:solidFill>
          </a:endParaRPr>
        </a:p>
        <a:p>
          <a:endParaRPr lang="en-US" sz="1100"/>
        </a:p>
      </xdr:txBody>
    </xdr:sp>
    <xdr:clientData/>
  </xdr:twoCellAnchor>
  <xdr:twoCellAnchor>
    <xdr:from>
      <xdr:col>2</xdr:col>
      <xdr:colOff>107157</xdr:colOff>
      <xdr:row>112</xdr:row>
      <xdr:rowOff>142875</xdr:rowOff>
    </xdr:from>
    <xdr:to>
      <xdr:col>17</xdr:col>
      <xdr:colOff>440531</xdr:colOff>
      <xdr:row>115</xdr:row>
      <xdr:rowOff>119062</xdr:rowOff>
    </xdr:to>
    <xdr:sp macro="" textlink="">
      <xdr:nvSpPr>
        <xdr:cNvPr id="38" name="TextBox 37">
          <a:hlinkClick xmlns:r="http://schemas.openxmlformats.org/officeDocument/2006/relationships" r:id="rId9"/>
          <a:extLst>
            <a:ext uri="{FF2B5EF4-FFF2-40B4-BE49-F238E27FC236}">
              <a16:creationId xmlns:a16="http://schemas.microsoft.com/office/drawing/2014/main" id="{00000000-0008-0000-0600-000026000000}"/>
            </a:ext>
          </a:extLst>
        </xdr:cNvPr>
        <xdr:cNvSpPr txBox="1"/>
      </xdr:nvSpPr>
      <xdr:spPr>
        <a:xfrm>
          <a:off x="685800" y="21774150"/>
          <a:ext cx="8410575" cy="542925"/>
        </a:xfrm>
        <a:prstGeom prst="rect">
          <a:avLst/>
        </a:prstGeom>
        <a:solidFill>
          <a:schemeClr val="bg1">
            <a:alpha val="0"/>
          </a:schemeClr>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marL="0" marR="0" indent="0" defTabSz="914400" eaLnBrk="1" fontAlgn="auto" latinLnBrk="0" hangingPunct="1">
            <a:lnSpc>
              <a:spcPct val="100000"/>
            </a:lnSpc>
            <a:spcBef>
              <a:spcPts val="0"/>
            </a:spcBef>
            <a:spcAft>
              <a:spcPts val="0"/>
            </a:spcAft>
            <a:buClrTx/>
            <a:buSzTx/>
            <a:buFontTx/>
            <a:buNone/>
          </a:pPr>
          <a:r>
            <a:rPr lang="en-US" sz="1100" b="0" baseline="0">
              <a:solidFill>
                <a:schemeClr val="tx1"/>
              </a:solidFill>
              <a:latin typeface="+mn-lt"/>
              <a:ea typeface="+mn-ea"/>
              <a:cs typeface="+mn-cs"/>
            </a:rPr>
            <a:t>For Excel 2013 &amp;  Excel 2016: </a:t>
          </a:r>
          <a:r>
            <a:rPr lang="en-US" sz="1100" b="0" u="sng" baseline="0">
              <a:solidFill>
                <a:srgbClr val="0000FF"/>
              </a:solidFill>
              <a:latin typeface="+mn-lt"/>
              <a:ea typeface="+mn-ea"/>
              <a:cs typeface="+mn-cs"/>
            </a:rPr>
            <a:t>https://support.office.com/en-us/article/Filter-data-in-an-Excel-table-7d8e9739-2898-4bfe-9d0f-c6204e6e5c8a</a:t>
          </a:r>
          <a:endParaRPr lang="en-US">
            <a:solidFill>
              <a:srgbClr val="0000FF"/>
            </a:solidFill>
          </a:endParaRPr>
        </a:p>
        <a:p>
          <a:endParaRPr lang="en-US" sz="1100"/>
        </a:p>
      </xdr:txBody>
    </xdr:sp>
    <xdr:clientData/>
  </xdr:twoCellAnchor>
  <xdr:twoCellAnchor>
    <xdr:from>
      <xdr:col>19</xdr:col>
      <xdr:colOff>0</xdr:colOff>
      <xdr:row>17</xdr:row>
      <xdr:rowOff>154781</xdr:rowOff>
    </xdr:from>
    <xdr:to>
      <xdr:col>24</xdr:col>
      <xdr:colOff>0</xdr:colOff>
      <xdr:row>21</xdr:row>
      <xdr:rowOff>178594</xdr:rowOff>
    </xdr:to>
    <xdr:sp macro="" textlink="" fLocksText="0">
      <xdr:nvSpPr>
        <xdr:cNvPr id="39" name="Rectangle 38">
          <a:hlinkClick xmlns:r="http://schemas.openxmlformats.org/officeDocument/2006/relationships" r:id="rId10"/>
          <a:extLst>
            <a:ext uri="{FF2B5EF4-FFF2-40B4-BE49-F238E27FC236}">
              <a16:creationId xmlns:a16="http://schemas.microsoft.com/office/drawing/2014/main" id="{00000000-0008-0000-0600-000027000000}"/>
            </a:ext>
          </a:extLst>
        </xdr:cNvPr>
        <xdr:cNvSpPr/>
      </xdr:nvSpPr>
      <xdr:spPr>
        <a:xfrm>
          <a:off x="9410700" y="3686175"/>
          <a:ext cx="3048000" cy="790575"/>
        </a:xfrm>
        <a:prstGeom prst="rect">
          <a:avLst/>
        </a:prstGeom>
        <a:solidFill>
          <a:srgbClr val="FFFFFF">
            <a:lumMod val="95000"/>
          </a:srgbClr>
        </a:solidFill>
        <a:ln w="3175" cap="flat" cmpd="sng" algn="ctr">
          <a:solidFill>
            <a:srgbClr val="FFFFFF">
              <a:lumMod val="75000"/>
            </a:srgbClr>
          </a:solidFill>
          <a:prstDash val="solid"/>
          <a:miter lim="800000"/>
        </a:ln>
        <a:effectLst/>
      </xdr:spPr>
      <xdr:txBody>
        <a:bodyPr vertOverflow="clip" horzOverflow="clip" anchor="ctr"/>
        <a:lstStyle/>
        <a:p>
          <a:pPr marL="0" marR="0" lvl="0" indent="0" algn="ctr" defTabSz="914400" eaLnBrk="1" fontAlgn="auto" latinLnBrk="0" hangingPunct="1">
            <a:lnSpc>
              <a:spcPct val="100000"/>
            </a:lnSpc>
            <a:spcBef>
              <a:spcPts val="0"/>
            </a:spcBef>
            <a:spcAft>
              <a:spcPts val="0"/>
            </a:spcAft>
            <a:buClrTx/>
            <a:buSzTx/>
            <a:buFontTx/>
            <a:buNone/>
          </a:pPr>
          <a:r>
            <a:rPr lang="en-US" sz="1400" b="0" i="0" u="none" kern="0" spc="0" baseline="0">
              <a:ln>
                <a:noFill/>
              </a:ln>
              <a:solidFill>
                <a:srgbClr val="000000"/>
              </a:solidFill>
              <a:latin typeface="Calibri" panose="020F0502020204030204"/>
              <a:ea typeface="+mn-ea"/>
              <a:cs typeface="+mn-cs"/>
            </a:rPr>
            <a:t>Click </a:t>
          </a:r>
          <a:r>
            <a:rPr lang="en-US" sz="1400" b="0" i="0" u="sng" kern="0" spc="0" baseline="0">
              <a:ln>
                <a:noFill/>
              </a:ln>
              <a:solidFill>
                <a:srgbClr val="0000FF"/>
              </a:solidFill>
              <a:latin typeface="Calibri" panose="020F0502020204030204"/>
              <a:ea typeface="+mn-ea"/>
              <a:cs typeface="+mn-cs"/>
            </a:rPr>
            <a:t>here</a:t>
          </a:r>
          <a:r>
            <a:rPr lang="en-US" sz="1400" b="0" i="0" u="none" kern="0" spc="0" baseline="0">
              <a:ln>
                <a:noFill/>
              </a:ln>
              <a:solidFill>
                <a:srgbClr val="0000FF"/>
              </a:solidFill>
              <a:latin typeface="Calibri" panose="020F0502020204030204"/>
              <a:ea typeface="+mn-ea"/>
              <a:cs typeface="+mn-cs"/>
            </a:rPr>
            <a:t> </a:t>
          </a:r>
          <a:r>
            <a:rPr lang="en-US" sz="1400" b="0" i="0" u="none" kern="0" spc="0" baseline="0">
              <a:ln>
                <a:noFill/>
              </a:ln>
              <a:solidFill>
                <a:srgbClr val="000000"/>
              </a:solidFill>
              <a:latin typeface="Calibri" panose="020F0502020204030204"/>
              <a:ea typeface="+mn-ea"/>
              <a:cs typeface="+mn-cs"/>
            </a:rPr>
            <a:t>to go to Violations Page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1</xdr:colOff>
      <xdr:row>1</xdr:row>
      <xdr:rowOff>190500</xdr:rowOff>
    </xdr:from>
    <xdr:to>
      <xdr:col>25</xdr:col>
      <xdr:colOff>9525</xdr:colOff>
      <xdr:row>9</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11649075" y="381000"/>
          <a:ext cx="3667125" cy="1628775"/>
        </a:xfrm>
        <a:prstGeom prst="rect">
          <a:avLst/>
        </a:prstGeom>
        <a:solidFill>
          <a:schemeClr val="bg1">
            <a:lumMod val="95000"/>
          </a:schemeClr>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ctr"/>
          <a:r>
            <a:rPr lang="en-US" sz="2000" b="1" u="none"/>
            <a:t>Need Help?</a:t>
          </a:r>
        </a:p>
        <a:p>
          <a:pPr algn="l"/>
          <a:endParaRPr lang="en-US" sz="1200" b="0" u="none"/>
        </a:p>
        <a:p>
          <a:pPr marL="171450" indent="-171450" algn="l">
            <a:buFont typeface="Wingdings" panose="05000000000000000000" pitchFamily="2" charset="2"/>
            <a:buChar char="ü"/>
          </a:pPr>
          <a:r>
            <a:rPr lang="en-US" sz="1200" b="0" u="none"/>
            <a:t>For detailed instructions on how to navigate this tool, including how to search and filter the list</a:t>
          </a:r>
          <a:r>
            <a:rPr lang="en-US" sz="1200" b="0" u="none" baseline="0"/>
            <a:t> of violations, click </a:t>
          </a:r>
          <a:r>
            <a:rPr lang="en-US" sz="1200" b="1" u="sng" baseline="0">
              <a:solidFill>
                <a:srgbClr val="0000FF"/>
              </a:solidFill>
            </a:rPr>
            <a:t>here</a:t>
          </a:r>
          <a:r>
            <a:rPr lang="en-US" sz="1200" b="1" u="none" baseline="0">
              <a:solidFill>
                <a:srgbClr val="0000FF"/>
              </a:solidFill>
            </a:rPr>
            <a:t> </a:t>
          </a:r>
          <a:r>
            <a:rPr lang="en-US" sz="1200" b="0" u="none" baseline="0"/>
            <a:t>(or click on the "Help" tab at the bottom of the screen).</a:t>
          </a:r>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a:p>
          <a:pPr algn="l"/>
          <a:endParaRPr lang="en-US" sz="1200" b="0" u="none"/>
        </a:p>
      </xdr:txBody>
    </xdr:sp>
    <xdr:clientData/>
  </xdr:twoCellAnchor>
  <xdr:twoCellAnchor>
    <xdr:from>
      <xdr:col>19</xdr:col>
      <xdr:colOff>0</xdr:colOff>
      <xdr:row>8</xdr:row>
      <xdr:rowOff>178595</xdr:rowOff>
    </xdr:from>
    <xdr:to>
      <xdr:col>25</xdr:col>
      <xdr:colOff>9524</xdr:colOff>
      <xdr:row>14</xdr:row>
      <xdr:rowOff>95251</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700-000005000000}"/>
            </a:ext>
          </a:extLst>
        </xdr:cNvPr>
        <xdr:cNvSpPr txBox="1"/>
      </xdr:nvSpPr>
      <xdr:spPr>
        <a:xfrm>
          <a:off x="11649075" y="2000250"/>
          <a:ext cx="3667125" cy="1057275"/>
        </a:xfrm>
        <a:prstGeom prst="rect">
          <a:avLst/>
        </a:prstGeom>
        <a:solidFill>
          <a:srgbClr val="FFFFFF">
            <a:lumMod val="95000"/>
          </a:srgbClr>
        </a:solidFill>
        <a:ln w="9525" cmpd="sng">
          <a:noFill/>
        </a:ln>
        <a:effectLst/>
      </xdr:spPr>
      <xdr:txBody>
        <a:bodyPr vertOverflow="clip" horzOverflow="clip" wrap="square" anchor="t"/>
        <a:lstStyle/>
        <a:p>
          <a:pPr marL="171450" marR="0" lvl="0" indent="-171450" algn="l" defTabSz="914400" eaLnBrk="1" fontAlgn="auto" latinLnBrk="0" hangingPunct="1">
            <a:lnSpc>
              <a:spcPct val="100000"/>
            </a:lnSpc>
            <a:spcBef>
              <a:spcPts val="0"/>
            </a:spcBef>
            <a:spcAft>
              <a:spcPts val="0"/>
            </a:spcAft>
            <a:buClrTx/>
            <a:buSzTx/>
            <a:buFont typeface="Wingdings" panose="05000000000000000000" pitchFamily="2" charset="2"/>
            <a:buChar char="ü"/>
          </a:pPr>
          <a:r>
            <a:rPr lang="en-CA" sz="1200">
              <a:solidFill>
                <a:srgbClr val="000000"/>
              </a:solidFill>
              <a:latin typeface="+mn-lt"/>
              <a:ea typeface="+mn-ea"/>
              <a:cs typeface="+mn-cs"/>
            </a:rPr>
            <a:t>Couldn't find an answer</a:t>
          </a:r>
          <a:r>
            <a:rPr lang="en-CA" sz="1200" baseline="0">
              <a:solidFill>
                <a:srgbClr val="000000"/>
              </a:solidFill>
              <a:latin typeface="+mn-lt"/>
              <a:ea typeface="+mn-ea"/>
              <a:cs typeface="+mn-cs"/>
            </a:rPr>
            <a:t> to your question? For additional assistance, please </a:t>
          </a:r>
          <a:r>
            <a:rPr lang="en-CA" sz="1200">
              <a:solidFill>
                <a:srgbClr val="000000"/>
              </a:solidFill>
              <a:latin typeface="+mn-lt"/>
              <a:ea typeface="+mn-ea"/>
              <a:cs typeface="+mn-cs"/>
            </a:rPr>
            <a:t>contact our Partner Support team at 866-499-9283 or </a:t>
          </a:r>
          <a:r>
            <a:rPr lang="en-CA" sz="1200" b="1" u="sng">
              <a:solidFill>
                <a:srgbClr val="0000FF"/>
              </a:solidFill>
              <a:latin typeface="+mn-lt"/>
              <a:ea typeface="+mn-ea"/>
              <a:cs typeface="+mn-cs"/>
            </a:rPr>
            <a:t>support@zywave.com</a:t>
          </a:r>
          <a:r>
            <a:rPr lang="en-CA" sz="1200">
              <a:solidFill>
                <a:srgbClr val="000000"/>
              </a:solidFill>
              <a:latin typeface="+mn-lt"/>
              <a:ea typeface="+mn-ea"/>
              <a:cs typeface="+mn-cs"/>
            </a:rPr>
            <a:t>.</a:t>
          </a:r>
          <a:endParaRPr lang="en-US" sz="1200">
            <a:solidFill>
              <a:srgbClr val="000000"/>
            </a:solidFill>
            <a:latin typeface="+mn-lt"/>
            <a:ea typeface="+mn-ea"/>
            <a:cs typeface="+mn-cs"/>
          </a:endParaRPr>
        </a:p>
        <a:p>
          <a:pPr marL="171450" marR="0" lvl="0" indent="-171450" algn="l" defTabSz="914400" eaLnBrk="1" fontAlgn="auto" latinLnBrk="0" hangingPunct="1">
            <a:lnSpc>
              <a:spcPct val="100000"/>
            </a:lnSpc>
            <a:spcBef>
              <a:spcPts val="0"/>
            </a:spcBef>
            <a:spcAft>
              <a:spcPts val="0"/>
            </a:spcAft>
            <a:buClrTx/>
            <a:buSzTx/>
            <a:buFont typeface="Wingdings" panose="05000000000000000000" pitchFamily="2" charset="2"/>
            <a:buChar char="ü"/>
          </a:pPr>
          <a:endParaRPr lang="en-US" sz="1200" b="0" i="0" u="none" kern="0" spc="0" baseline="0">
            <a:ln>
              <a:noFill/>
            </a:ln>
            <a:solidFill>
              <a:srgbClr val="000000"/>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pPr>
          <a:endParaRPr lang="en-US" sz="1200" b="0" i="0" u="none" kern="0" spc="0" baseline="0">
            <a:ln>
              <a:noFill/>
            </a:ln>
            <a:solidFill>
              <a:srgbClr val="000000"/>
            </a:solidFill>
            <a:latin typeface="Calibri" panose="020F0502020204030204"/>
            <a:ea typeface="+mn-ea"/>
            <a:cs typeface="+mn-cs"/>
          </a:endParaRPr>
        </a:p>
      </xdr:txBody>
    </xdr:sp>
    <xdr:clientData/>
  </xdr:twoCellAnchor>
  <xdr:twoCellAnchor>
    <xdr:from>
      <xdr:col>19</xdr:col>
      <xdr:colOff>0</xdr:colOff>
      <xdr:row>16</xdr:row>
      <xdr:rowOff>166688</xdr:rowOff>
    </xdr:from>
    <xdr:to>
      <xdr:col>24</xdr:col>
      <xdr:colOff>0</xdr:colOff>
      <xdr:row>21</xdr:row>
      <xdr:rowOff>1</xdr:rowOff>
    </xdr:to>
    <xdr:sp macro="" textlink="" fLocksText="0">
      <xdr:nvSpPr>
        <xdr:cNvPr id="8" name="Rectangle 7">
          <a:hlinkClick xmlns:r="http://schemas.openxmlformats.org/officeDocument/2006/relationships" r:id="rId3"/>
          <a:extLst>
            <a:ext uri="{FF2B5EF4-FFF2-40B4-BE49-F238E27FC236}">
              <a16:creationId xmlns:a16="http://schemas.microsoft.com/office/drawing/2014/main" id="{00000000-0008-0000-0700-000008000000}"/>
            </a:ext>
          </a:extLst>
        </xdr:cNvPr>
        <xdr:cNvSpPr/>
      </xdr:nvSpPr>
      <xdr:spPr>
        <a:xfrm>
          <a:off x="11649075" y="3514725"/>
          <a:ext cx="3048000" cy="781050"/>
        </a:xfrm>
        <a:prstGeom prst="rect">
          <a:avLst/>
        </a:prstGeom>
        <a:solidFill>
          <a:srgbClr val="FFFFFF">
            <a:lumMod val="95000"/>
          </a:srgbClr>
        </a:solidFill>
        <a:ln w="3175" cap="flat" cmpd="sng" algn="ctr">
          <a:solidFill>
            <a:srgbClr val="FFFFFF">
              <a:lumMod val="75000"/>
            </a:srgbClr>
          </a:solidFill>
          <a:prstDash val="solid"/>
          <a:miter lim="800000"/>
        </a:ln>
        <a:effectLst/>
      </xdr:spPr>
      <xdr:txBody>
        <a:bodyPr vertOverflow="clip" horzOverflow="clip" anchor="ctr"/>
        <a:lstStyle/>
        <a:p>
          <a:pPr marL="0" marR="0" lvl="0" indent="0" algn="ctr" defTabSz="914400" eaLnBrk="1" fontAlgn="auto" latinLnBrk="0" hangingPunct="1">
            <a:lnSpc>
              <a:spcPct val="100000"/>
            </a:lnSpc>
            <a:spcBef>
              <a:spcPts val="0"/>
            </a:spcBef>
            <a:spcAft>
              <a:spcPts val="0"/>
            </a:spcAft>
            <a:buClrTx/>
            <a:buSzTx/>
            <a:buFontTx/>
            <a:buNone/>
          </a:pPr>
          <a:r>
            <a:rPr lang="en-US" sz="1400" b="0" i="0" u="none" kern="0" spc="0" baseline="0">
              <a:ln>
                <a:noFill/>
              </a:ln>
              <a:solidFill>
                <a:srgbClr val="000000"/>
              </a:solidFill>
              <a:latin typeface="Calibri" panose="020F0502020204030204"/>
              <a:ea typeface="+mn-ea"/>
              <a:cs typeface="+mn-cs"/>
            </a:rPr>
            <a:t>Click </a:t>
          </a:r>
          <a:r>
            <a:rPr lang="en-US" sz="1400" b="0" i="0" u="sng" kern="0" spc="0" baseline="0">
              <a:ln>
                <a:noFill/>
              </a:ln>
              <a:solidFill>
                <a:srgbClr val="0000FF"/>
              </a:solidFill>
              <a:latin typeface="Calibri" panose="020F0502020204030204"/>
              <a:ea typeface="+mn-ea"/>
              <a:cs typeface="+mn-cs"/>
            </a:rPr>
            <a:t>here</a:t>
          </a:r>
          <a:r>
            <a:rPr lang="en-US" sz="1400" b="0" i="0" u="none" kern="0" spc="0" baseline="0">
              <a:ln>
                <a:noFill/>
              </a:ln>
              <a:solidFill>
                <a:srgbClr val="0000FF"/>
              </a:solidFill>
              <a:latin typeface="Calibri" panose="020F0502020204030204"/>
              <a:ea typeface="+mn-ea"/>
              <a:cs typeface="+mn-cs"/>
            </a:rPr>
            <a:t> </a:t>
          </a:r>
          <a:r>
            <a:rPr lang="en-US" sz="1400" b="0" i="0" u="none" kern="0" spc="0" baseline="0">
              <a:ln>
                <a:noFill/>
              </a:ln>
              <a:solidFill>
                <a:srgbClr val="000000"/>
              </a:solidFill>
              <a:latin typeface="Calibri" panose="020F0502020204030204"/>
              <a:ea typeface="+mn-ea"/>
              <a:cs typeface="+mn-cs"/>
            </a:rPr>
            <a:t>to go to Violations Page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2"/>
  <sheetViews>
    <sheetView showGridLines="0" showRowColHeaders="0" topLeftCell="A16" workbookViewId="0">
      <selection activeCell="V29" sqref="V29"/>
    </sheetView>
  </sheetViews>
  <sheetFormatPr defaultColWidth="9.1328125" defaultRowHeight="14.25" x14ac:dyDescent="0.45"/>
  <cols>
    <col min="1" max="1" width="5.73046875" customWidth="1"/>
    <col min="2" max="2" width="2.1328125" customWidth="1"/>
    <col min="10" max="10" width="4.59765625" customWidth="1"/>
    <col min="11" max="11" width="4.1328125" customWidth="1"/>
    <col min="12" max="12" width="6" customWidth="1"/>
    <col min="13" max="13" width="5.86328125" customWidth="1"/>
    <col min="17" max="17" width="57.3984375" customWidth="1"/>
    <col min="18" max="18" width="2.1328125" customWidth="1"/>
  </cols>
  <sheetData>
    <row r="1" spans="1:24" ht="15" customHeight="1" x14ac:dyDescent="0.7">
      <c r="A1" s="19"/>
    </row>
    <row r="2" spans="1:24" ht="30" customHeight="1" x14ac:dyDescent="0.9">
      <c r="A2" s="12"/>
      <c r="C2" s="6" t="s">
        <v>4</v>
      </c>
      <c r="D2" s="7"/>
      <c r="E2" s="7"/>
      <c r="F2" s="7"/>
      <c r="G2" s="7"/>
      <c r="H2" s="7"/>
      <c r="I2" s="7"/>
      <c r="J2" s="7"/>
      <c r="K2" s="7"/>
      <c r="L2" s="7"/>
      <c r="M2" s="7"/>
      <c r="N2" s="8"/>
      <c r="O2" s="8"/>
      <c r="P2" s="8"/>
      <c r="Q2" s="8"/>
      <c r="S2" s="13"/>
      <c r="T2" s="13"/>
      <c r="U2" s="13"/>
      <c r="V2" s="13"/>
      <c r="W2" s="13"/>
      <c r="X2" s="13"/>
    </row>
    <row r="3" spans="1:24" ht="30" customHeight="1" x14ac:dyDescent="0.45">
      <c r="A3" s="116" t="s">
        <v>0</v>
      </c>
      <c r="C3" s="10" t="s">
        <v>3</v>
      </c>
      <c r="D3" s="7"/>
      <c r="E3" s="7"/>
      <c r="F3" s="7"/>
      <c r="G3" s="7"/>
      <c r="H3" s="7"/>
      <c r="I3" s="7"/>
      <c r="J3" s="7"/>
      <c r="K3" s="7"/>
      <c r="L3" s="7"/>
      <c r="M3" s="7"/>
      <c r="N3" s="8"/>
      <c r="O3" s="8"/>
      <c r="P3" s="8"/>
      <c r="Q3" s="8"/>
    </row>
    <row r="4" spans="1:24" ht="8.25" customHeight="1" x14ac:dyDescent="0.45"/>
    <row r="8" spans="1:24" x14ac:dyDescent="0.45">
      <c r="A8" s="11"/>
    </row>
    <row r="22" spans="19:23" x14ac:dyDescent="0.45">
      <c r="S22" s="14"/>
      <c r="T22" s="14"/>
      <c r="U22" s="14"/>
      <c r="V22" s="14"/>
      <c r="W22" s="14"/>
    </row>
    <row r="42" spans="4:4" x14ac:dyDescent="0.45">
      <c r="D42" s="17" t="s">
        <v>57</v>
      </c>
    </row>
  </sheetData>
  <hyperlinks>
    <hyperlink ref="A3" location="'Quick Start'!A1" display="→" xr:uid="{00000000-0004-0000-0000-000000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3"/>
  <sheetViews>
    <sheetView showGridLines="0" showRowColHeaders="0" workbookViewId="0">
      <pane ySplit="6" topLeftCell="A58" activePane="bottomLeft" state="frozen"/>
      <selection activeCell="A31" sqref="A31"/>
      <selection pane="bottomLeft" activeCell="N55" sqref="N55"/>
    </sheetView>
  </sheetViews>
  <sheetFormatPr defaultColWidth="9.1328125" defaultRowHeight="12.75" x14ac:dyDescent="0.35"/>
  <cols>
    <col min="1" max="1" width="5.73046875" style="20" customWidth="1"/>
    <col min="2" max="2" width="2.1328125" style="20" customWidth="1"/>
    <col min="3" max="3" width="49.3984375" style="20" customWidth="1"/>
    <col min="4" max="4" width="10.59765625" style="20" customWidth="1"/>
    <col min="5" max="5" width="15.3984375" style="20" customWidth="1"/>
    <col min="6" max="6" width="15.1328125" style="20" customWidth="1"/>
    <col min="7" max="7" width="10.59765625" style="20" customWidth="1"/>
    <col min="8" max="8" width="13.59765625" style="20" customWidth="1"/>
    <col min="9" max="9" width="2.86328125" style="20" customWidth="1"/>
    <col min="10" max="10" width="7" style="20" customWidth="1"/>
    <col min="11" max="258" width="9.1328125" style="20"/>
    <col min="259" max="259" width="49.3984375" style="20" customWidth="1"/>
    <col min="260" max="260" width="10.59765625" style="20" customWidth="1"/>
    <col min="261" max="261" width="15.3984375" style="20" customWidth="1"/>
    <col min="262" max="262" width="15.1328125" style="20" customWidth="1"/>
    <col min="263" max="263" width="10.59765625" style="20" customWidth="1"/>
    <col min="264" max="264" width="13.59765625" style="20" customWidth="1"/>
    <col min="265" max="265" width="10.59765625" style="20" customWidth="1"/>
    <col min="266" max="266" width="7" style="20" customWidth="1"/>
    <col min="267" max="514" width="9.1328125" style="20"/>
    <col min="515" max="515" width="49.3984375" style="20" customWidth="1"/>
    <col min="516" max="516" width="10.59765625" style="20" customWidth="1"/>
    <col min="517" max="517" width="15.3984375" style="20" customWidth="1"/>
    <col min="518" max="518" width="15.1328125" style="20" customWidth="1"/>
    <col min="519" max="519" width="10.59765625" style="20" customWidth="1"/>
    <col min="520" max="520" width="13.59765625" style="20" customWidth="1"/>
    <col min="521" max="521" width="10.59765625" style="20" customWidth="1"/>
    <col min="522" max="522" width="7" style="20" customWidth="1"/>
    <col min="523" max="770" width="9.1328125" style="20"/>
    <col min="771" max="771" width="49.3984375" style="20" customWidth="1"/>
    <col min="772" max="772" width="10.59765625" style="20" customWidth="1"/>
    <col min="773" max="773" width="15.3984375" style="20" customWidth="1"/>
    <col min="774" max="774" width="15.1328125" style="20" customWidth="1"/>
    <col min="775" max="775" width="10.59765625" style="20" customWidth="1"/>
    <col min="776" max="776" width="13.59765625" style="20" customWidth="1"/>
    <col min="777" max="777" width="10.59765625" style="20" customWidth="1"/>
    <col min="778" max="778" width="7" style="20" customWidth="1"/>
    <col min="779" max="1026" width="9.1328125" style="20"/>
    <col min="1027" max="1027" width="49.3984375" style="20" customWidth="1"/>
    <col min="1028" max="1028" width="10.59765625" style="20" customWidth="1"/>
    <col min="1029" max="1029" width="15.3984375" style="20" customWidth="1"/>
    <col min="1030" max="1030" width="15.1328125" style="20" customWidth="1"/>
    <col min="1031" max="1031" width="10.59765625" style="20" customWidth="1"/>
    <col min="1032" max="1032" width="13.59765625" style="20" customWidth="1"/>
    <col min="1033" max="1033" width="10.59765625" style="20" customWidth="1"/>
    <col min="1034" max="1034" width="7" style="20" customWidth="1"/>
    <col min="1035" max="1282" width="9.1328125" style="20"/>
    <col min="1283" max="1283" width="49.3984375" style="20" customWidth="1"/>
    <col min="1284" max="1284" width="10.59765625" style="20" customWidth="1"/>
    <col min="1285" max="1285" width="15.3984375" style="20" customWidth="1"/>
    <col min="1286" max="1286" width="15.1328125" style="20" customWidth="1"/>
    <col min="1287" max="1287" width="10.59765625" style="20" customWidth="1"/>
    <col min="1288" max="1288" width="13.59765625" style="20" customWidth="1"/>
    <col min="1289" max="1289" width="10.59765625" style="20" customWidth="1"/>
    <col min="1290" max="1290" width="7" style="20" customWidth="1"/>
    <col min="1291" max="1538" width="9.1328125" style="20"/>
    <col min="1539" max="1539" width="49.3984375" style="20" customWidth="1"/>
    <col min="1540" max="1540" width="10.59765625" style="20" customWidth="1"/>
    <col min="1541" max="1541" width="15.3984375" style="20" customWidth="1"/>
    <col min="1542" max="1542" width="15.1328125" style="20" customWidth="1"/>
    <col min="1543" max="1543" width="10.59765625" style="20" customWidth="1"/>
    <col min="1544" max="1544" width="13.59765625" style="20" customWidth="1"/>
    <col min="1545" max="1545" width="10.59765625" style="20" customWidth="1"/>
    <col min="1546" max="1546" width="7" style="20" customWidth="1"/>
    <col min="1547" max="1794" width="9.1328125" style="20"/>
    <col min="1795" max="1795" width="49.3984375" style="20" customWidth="1"/>
    <col min="1796" max="1796" width="10.59765625" style="20" customWidth="1"/>
    <col min="1797" max="1797" width="15.3984375" style="20" customWidth="1"/>
    <col min="1798" max="1798" width="15.1328125" style="20" customWidth="1"/>
    <col min="1799" max="1799" width="10.59765625" style="20" customWidth="1"/>
    <col min="1800" max="1800" width="13.59765625" style="20" customWidth="1"/>
    <col min="1801" max="1801" width="10.59765625" style="20" customWidth="1"/>
    <col min="1802" max="1802" width="7" style="20" customWidth="1"/>
    <col min="1803" max="2050" width="9.1328125" style="20"/>
    <col min="2051" max="2051" width="49.3984375" style="20" customWidth="1"/>
    <col min="2052" max="2052" width="10.59765625" style="20" customWidth="1"/>
    <col min="2053" max="2053" width="15.3984375" style="20" customWidth="1"/>
    <col min="2054" max="2054" width="15.1328125" style="20" customWidth="1"/>
    <col min="2055" max="2055" width="10.59765625" style="20" customWidth="1"/>
    <col min="2056" max="2056" width="13.59765625" style="20" customWidth="1"/>
    <col min="2057" max="2057" width="10.59765625" style="20" customWidth="1"/>
    <col min="2058" max="2058" width="7" style="20" customWidth="1"/>
    <col min="2059" max="2306" width="9.1328125" style="20"/>
    <col min="2307" max="2307" width="49.3984375" style="20" customWidth="1"/>
    <col min="2308" max="2308" width="10.59765625" style="20" customWidth="1"/>
    <col min="2309" max="2309" width="15.3984375" style="20" customWidth="1"/>
    <col min="2310" max="2310" width="15.1328125" style="20" customWidth="1"/>
    <col min="2311" max="2311" width="10.59765625" style="20" customWidth="1"/>
    <col min="2312" max="2312" width="13.59765625" style="20" customWidth="1"/>
    <col min="2313" max="2313" width="10.59765625" style="20" customWidth="1"/>
    <col min="2314" max="2314" width="7" style="20" customWidth="1"/>
    <col min="2315" max="2562" width="9.1328125" style="20"/>
    <col min="2563" max="2563" width="49.3984375" style="20" customWidth="1"/>
    <col min="2564" max="2564" width="10.59765625" style="20" customWidth="1"/>
    <col min="2565" max="2565" width="15.3984375" style="20" customWidth="1"/>
    <col min="2566" max="2566" width="15.1328125" style="20" customWidth="1"/>
    <col min="2567" max="2567" width="10.59765625" style="20" customWidth="1"/>
    <col min="2568" max="2568" width="13.59765625" style="20" customWidth="1"/>
    <col min="2569" max="2569" width="10.59765625" style="20" customWidth="1"/>
    <col min="2570" max="2570" width="7" style="20" customWidth="1"/>
    <col min="2571" max="2818" width="9.1328125" style="20"/>
    <col min="2819" max="2819" width="49.3984375" style="20" customWidth="1"/>
    <col min="2820" max="2820" width="10.59765625" style="20" customWidth="1"/>
    <col min="2821" max="2821" width="15.3984375" style="20" customWidth="1"/>
    <col min="2822" max="2822" width="15.1328125" style="20" customWidth="1"/>
    <col min="2823" max="2823" width="10.59765625" style="20" customWidth="1"/>
    <col min="2824" max="2824" width="13.59765625" style="20" customWidth="1"/>
    <col min="2825" max="2825" width="10.59765625" style="20" customWidth="1"/>
    <col min="2826" max="2826" width="7" style="20" customWidth="1"/>
    <col min="2827" max="3074" width="9.1328125" style="20"/>
    <col min="3075" max="3075" width="49.3984375" style="20" customWidth="1"/>
    <col min="3076" max="3076" width="10.59765625" style="20" customWidth="1"/>
    <col min="3077" max="3077" width="15.3984375" style="20" customWidth="1"/>
    <col min="3078" max="3078" width="15.1328125" style="20" customWidth="1"/>
    <col min="3079" max="3079" width="10.59765625" style="20" customWidth="1"/>
    <col min="3080" max="3080" width="13.59765625" style="20" customWidth="1"/>
    <col min="3081" max="3081" width="10.59765625" style="20" customWidth="1"/>
    <col min="3082" max="3082" width="7" style="20" customWidth="1"/>
    <col min="3083" max="3330" width="9.1328125" style="20"/>
    <col min="3331" max="3331" width="49.3984375" style="20" customWidth="1"/>
    <col min="3332" max="3332" width="10.59765625" style="20" customWidth="1"/>
    <col min="3333" max="3333" width="15.3984375" style="20" customWidth="1"/>
    <col min="3334" max="3334" width="15.1328125" style="20" customWidth="1"/>
    <col min="3335" max="3335" width="10.59765625" style="20" customWidth="1"/>
    <col min="3336" max="3336" width="13.59765625" style="20" customWidth="1"/>
    <col min="3337" max="3337" width="10.59765625" style="20" customWidth="1"/>
    <col min="3338" max="3338" width="7" style="20" customWidth="1"/>
    <col min="3339" max="3586" width="9.1328125" style="20"/>
    <col min="3587" max="3587" width="49.3984375" style="20" customWidth="1"/>
    <col min="3588" max="3588" width="10.59765625" style="20" customWidth="1"/>
    <col min="3589" max="3589" width="15.3984375" style="20" customWidth="1"/>
    <col min="3590" max="3590" width="15.1328125" style="20" customWidth="1"/>
    <col min="3591" max="3591" width="10.59765625" style="20" customWidth="1"/>
    <col min="3592" max="3592" width="13.59765625" style="20" customWidth="1"/>
    <col min="3593" max="3593" width="10.59765625" style="20" customWidth="1"/>
    <col min="3594" max="3594" width="7" style="20" customWidth="1"/>
    <col min="3595" max="3842" width="9.1328125" style="20"/>
    <col min="3843" max="3843" width="49.3984375" style="20" customWidth="1"/>
    <col min="3844" max="3844" width="10.59765625" style="20" customWidth="1"/>
    <col min="3845" max="3845" width="15.3984375" style="20" customWidth="1"/>
    <col min="3846" max="3846" width="15.1328125" style="20" customWidth="1"/>
    <col min="3847" max="3847" width="10.59765625" style="20" customWidth="1"/>
    <col min="3848" max="3848" width="13.59765625" style="20" customWidth="1"/>
    <col min="3849" max="3849" width="10.59765625" style="20" customWidth="1"/>
    <col min="3850" max="3850" width="7" style="20" customWidth="1"/>
    <col min="3851" max="4098" width="9.1328125" style="20"/>
    <col min="4099" max="4099" width="49.3984375" style="20" customWidth="1"/>
    <col min="4100" max="4100" width="10.59765625" style="20" customWidth="1"/>
    <col min="4101" max="4101" width="15.3984375" style="20" customWidth="1"/>
    <col min="4102" max="4102" width="15.1328125" style="20" customWidth="1"/>
    <col min="4103" max="4103" width="10.59765625" style="20" customWidth="1"/>
    <col min="4104" max="4104" width="13.59765625" style="20" customWidth="1"/>
    <col min="4105" max="4105" width="10.59765625" style="20" customWidth="1"/>
    <col min="4106" max="4106" width="7" style="20" customWidth="1"/>
    <col min="4107" max="4354" width="9.1328125" style="20"/>
    <col min="4355" max="4355" width="49.3984375" style="20" customWidth="1"/>
    <col min="4356" max="4356" width="10.59765625" style="20" customWidth="1"/>
    <col min="4357" max="4357" width="15.3984375" style="20" customWidth="1"/>
    <col min="4358" max="4358" width="15.1328125" style="20" customWidth="1"/>
    <col min="4359" max="4359" width="10.59765625" style="20" customWidth="1"/>
    <col min="4360" max="4360" width="13.59765625" style="20" customWidth="1"/>
    <col min="4361" max="4361" width="10.59765625" style="20" customWidth="1"/>
    <col min="4362" max="4362" width="7" style="20" customWidth="1"/>
    <col min="4363" max="4610" width="9.1328125" style="20"/>
    <col min="4611" max="4611" width="49.3984375" style="20" customWidth="1"/>
    <col min="4612" max="4612" width="10.59765625" style="20" customWidth="1"/>
    <col min="4613" max="4613" width="15.3984375" style="20" customWidth="1"/>
    <col min="4614" max="4614" width="15.1328125" style="20" customWidth="1"/>
    <col min="4615" max="4615" width="10.59765625" style="20" customWidth="1"/>
    <col min="4616" max="4616" width="13.59765625" style="20" customWidth="1"/>
    <col min="4617" max="4617" width="10.59765625" style="20" customWidth="1"/>
    <col min="4618" max="4618" width="7" style="20" customWidth="1"/>
    <col min="4619" max="4866" width="9.1328125" style="20"/>
    <col min="4867" max="4867" width="49.3984375" style="20" customWidth="1"/>
    <col min="4868" max="4868" width="10.59765625" style="20" customWidth="1"/>
    <col min="4869" max="4869" width="15.3984375" style="20" customWidth="1"/>
    <col min="4870" max="4870" width="15.1328125" style="20" customWidth="1"/>
    <col min="4871" max="4871" width="10.59765625" style="20" customWidth="1"/>
    <col min="4872" max="4872" width="13.59765625" style="20" customWidth="1"/>
    <col min="4873" max="4873" width="10.59765625" style="20" customWidth="1"/>
    <col min="4874" max="4874" width="7" style="20" customWidth="1"/>
    <col min="4875" max="5122" width="9.1328125" style="20"/>
    <col min="5123" max="5123" width="49.3984375" style="20" customWidth="1"/>
    <col min="5124" max="5124" width="10.59765625" style="20" customWidth="1"/>
    <col min="5125" max="5125" width="15.3984375" style="20" customWidth="1"/>
    <col min="5126" max="5126" width="15.1328125" style="20" customWidth="1"/>
    <col min="5127" max="5127" width="10.59765625" style="20" customWidth="1"/>
    <col min="5128" max="5128" width="13.59765625" style="20" customWidth="1"/>
    <col min="5129" max="5129" width="10.59765625" style="20" customWidth="1"/>
    <col min="5130" max="5130" width="7" style="20" customWidth="1"/>
    <col min="5131" max="5378" width="9.1328125" style="20"/>
    <col min="5379" max="5379" width="49.3984375" style="20" customWidth="1"/>
    <col min="5380" max="5380" width="10.59765625" style="20" customWidth="1"/>
    <col min="5381" max="5381" width="15.3984375" style="20" customWidth="1"/>
    <col min="5382" max="5382" width="15.1328125" style="20" customWidth="1"/>
    <col min="5383" max="5383" width="10.59765625" style="20" customWidth="1"/>
    <col min="5384" max="5384" width="13.59765625" style="20" customWidth="1"/>
    <col min="5385" max="5385" width="10.59765625" style="20" customWidth="1"/>
    <col min="5386" max="5386" width="7" style="20" customWidth="1"/>
    <col min="5387" max="5634" width="9.1328125" style="20"/>
    <col min="5635" max="5635" width="49.3984375" style="20" customWidth="1"/>
    <col min="5636" max="5636" width="10.59765625" style="20" customWidth="1"/>
    <col min="5637" max="5637" width="15.3984375" style="20" customWidth="1"/>
    <col min="5638" max="5638" width="15.1328125" style="20" customWidth="1"/>
    <col min="5639" max="5639" width="10.59765625" style="20" customWidth="1"/>
    <col min="5640" max="5640" width="13.59765625" style="20" customWidth="1"/>
    <col min="5641" max="5641" width="10.59765625" style="20" customWidth="1"/>
    <col min="5642" max="5642" width="7" style="20" customWidth="1"/>
    <col min="5643" max="5890" width="9.1328125" style="20"/>
    <col min="5891" max="5891" width="49.3984375" style="20" customWidth="1"/>
    <col min="5892" max="5892" width="10.59765625" style="20" customWidth="1"/>
    <col min="5893" max="5893" width="15.3984375" style="20" customWidth="1"/>
    <col min="5894" max="5894" width="15.1328125" style="20" customWidth="1"/>
    <col min="5895" max="5895" width="10.59765625" style="20" customWidth="1"/>
    <col min="5896" max="5896" width="13.59765625" style="20" customWidth="1"/>
    <col min="5897" max="5897" width="10.59765625" style="20" customWidth="1"/>
    <col min="5898" max="5898" width="7" style="20" customWidth="1"/>
    <col min="5899" max="6146" width="9.1328125" style="20"/>
    <col min="6147" max="6147" width="49.3984375" style="20" customWidth="1"/>
    <col min="6148" max="6148" width="10.59765625" style="20" customWidth="1"/>
    <col min="6149" max="6149" width="15.3984375" style="20" customWidth="1"/>
    <col min="6150" max="6150" width="15.1328125" style="20" customWidth="1"/>
    <col min="6151" max="6151" width="10.59765625" style="20" customWidth="1"/>
    <col min="6152" max="6152" width="13.59765625" style="20" customWidth="1"/>
    <col min="6153" max="6153" width="10.59765625" style="20" customWidth="1"/>
    <col min="6154" max="6154" width="7" style="20" customWidth="1"/>
    <col min="6155" max="6402" width="9.1328125" style="20"/>
    <col min="6403" max="6403" width="49.3984375" style="20" customWidth="1"/>
    <col min="6404" max="6404" width="10.59765625" style="20" customWidth="1"/>
    <col min="6405" max="6405" width="15.3984375" style="20" customWidth="1"/>
    <col min="6406" max="6406" width="15.1328125" style="20" customWidth="1"/>
    <col min="6407" max="6407" width="10.59765625" style="20" customWidth="1"/>
    <col min="6408" max="6408" width="13.59765625" style="20" customWidth="1"/>
    <col min="6409" max="6409" width="10.59765625" style="20" customWidth="1"/>
    <col min="6410" max="6410" width="7" style="20" customWidth="1"/>
    <col min="6411" max="6658" width="9.1328125" style="20"/>
    <col min="6659" max="6659" width="49.3984375" style="20" customWidth="1"/>
    <col min="6660" max="6660" width="10.59765625" style="20" customWidth="1"/>
    <col min="6661" max="6661" width="15.3984375" style="20" customWidth="1"/>
    <col min="6662" max="6662" width="15.1328125" style="20" customWidth="1"/>
    <col min="6663" max="6663" width="10.59765625" style="20" customWidth="1"/>
    <col min="6664" max="6664" width="13.59765625" style="20" customWidth="1"/>
    <col min="6665" max="6665" width="10.59765625" style="20" customWidth="1"/>
    <col min="6666" max="6666" width="7" style="20" customWidth="1"/>
    <col min="6667" max="6914" width="9.1328125" style="20"/>
    <col min="6915" max="6915" width="49.3984375" style="20" customWidth="1"/>
    <col min="6916" max="6916" width="10.59765625" style="20" customWidth="1"/>
    <col min="6917" max="6917" width="15.3984375" style="20" customWidth="1"/>
    <col min="6918" max="6918" width="15.1328125" style="20" customWidth="1"/>
    <col min="6919" max="6919" width="10.59765625" style="20" customWidth="1"/>
    <col min="6920" max="6920" width="13.59765625" style="20" customWidth="1"/>
    <col min="6921" max="6921" width="10.59765625" style="20" customWidth="1"/>
    <col min="6922" max="6922" width="7" style="20" customWidth="1"/>
    <col min="6923" max="7170" width="9.1328125" style="20"/>
    <col min="7171" max="7171" width="49.3984375" style="20" customWidth="1"/>
    <col min="7172" max="7172" width="10.59765625" style="20" customWidth="1"/>
    <col min="7173" max="7173" width="15.3984375" style="20" customWidth="1"/>
    <col min="7174" max="7174" width="15.1328125" style="20" customWidth="1"/>
    <col min="7175" max="7175" width="10.59765625" style="20" customWidth="1"/>
    <col min="7176" max="7176" width="13.59765625" style="20" customWidth="1"/>
    <col min="7177" max="7177" width="10.59765625" style="20" customWidth="1"/>
    <col min="7178" max="7178" width="7" style="20" customWidth="1"/>
    <col min="7179" max="7426" width="9.1328125" style="20"/>
    <col min="7427" max="7427" width="49.3984375" style="20" customWidth="1"/>
    <col min="7428" max="7428" width="10.59765625" style="20" customWidth="1"/>
    <col min="7429" max="7429" width="15.3984375" style="20" customWidth="1"/>
    <col min="7430" max="7430" width="15.1328125" style="20" customWidth="1"/>
    <col min="7431" max="7431" width="10.59765625" style="20" customWidth="1"/>
    <col min="7432" max="7432" width="13.59765625" style="20" customWidth="1"/>
    <col min="7433" max="7433" width="10.59765625" style="20" customWidth="1"/>
    <col min="7434" max="7434" width="7" style="20" customWidth="1"/>
    <col min="7435" max="7682" width="9.1328125" style="20"/>
    <col min="7683" max="7683" width="49.3984375" style="20" customWidth="1"/>
    <col min="7684" max="7684" width="10.59765625" style="20" customWidth="1"/>
    <col min="7685" max="7685" width="15.3984375" style="20" customWidth="1"/>
    <col min="7686" max="7686" width="15.1328125" style="20" customWidth="1"/>
    <col min="7687" max="7687" width="10.59765625" style="20" customWidth="1"/>
    <col min="7688" max="7688" width="13.59765625" style="20" customWidth="1"/>
    <col min="7689" max="7689" width="10.59765625" style="20" customWidth="1"/>
    <col min="7690" max="7690" width="7" style="20" customWidth="1"/>
    <col min="7691" max="7938" width="9.1328125" style="20"/>
    <col min="7939" max="7939" width="49.3984375" style="20" customWidth="1"/>
    <col min="7940" max="7940" width="10.59765625" style="20" customWidth="1"/>
    <col min="7941" max="7941" width="15.3984375" style="20" customWidth="1"/>
    <col min="7942" max="7942" width="15.1328125" style="20" customWidth="1"/>
    <col min="7943" max="7943" width="10.59765625" style="20" customWidth="1"/>
    <col min="7944" max="7944" width="13.59765625" style="20" customWidth="1"/>
    <col min="7945" max="7945" width="10.59765625" style="20" customWidth="1"/>
    <col min="7946" max="7946" width="7" style="20" customWidth="1"/>
    <col min="7947" max="8194" width="9.1328125" style="20"/>
    <col min="8195" max="8195" width="49.3984375" style="20" customWidth="1"/>
    <col min="8196" max="8196" width="10.59765625" style="20" customWidth="1"/>
    <col min="8197" max="8197" width="15.3984375" style="20" customWidth="1"/>
    <col min="8198" max="8198" width="15.1328125" style="20" customWidth="1"/>
    <col min="8199" max="8199" width="10.59765625" style="20" customWidth="1"/>
    <col min="8200" max="8200" width="13.59765625" style="20" customWidth="1"/>
    <col min="8201" max="8201" width="10.59765625" style="20" customWidth="1"/>
    <col min="8202" max="8202" width="7" style="20" customWidth="1"/>
    <col min="8203" max="8450" width="9.1328125" style="20"/>
    <col min="8451" max="8451" width="49.3984375" style="20" customWidth="1"/>
    <col min="8452" max="8452" width="10.59765625" style="20" customWidth="1"/>
    <col min="8453" max="8453" width="15.3984375" style="20" customWidth="1"/>
    <col min="8454" max="8454" width="15.1328125" style="20" customWidth="1"/>
    <col min="8455" max="8455" width="10.59765625" style="20" customWidth="1"/>
    <col min="8456" max="8456" width="13.59765625" style="20" customWidth="1"/>
    <col min="8457" max="8457" width="10.59765625" style="20" customWidth="1"/>
    <col min="8458" max="8458" width="7" style="20" customWidth="1"/>
    <col min="8459" max="8706" width="9.1328125" style="20"/>
    <col min="8707" max="8707" width="49.3984375" style="20" customWidth="1"/>
    <col min="8708" max="8708" width="10.59765625" style="20" customWidth="1"/>
    <col min="8709" max="8709" width="15.3984375" style="20" customWidth="1"/>
    <col min="8710" max="8710" width="15.1328125" style="20" customWidth="1"/>
    <col min="8711" max="8711" width="10.59765625" style="20" customWidth="1"/>
    <col min="8712" max="8712" width="13.59765625" style="20" customWidth="1"/>
    <col min="8713" max="8713" width="10.59765625" style="20" customWidth="1"/>
    <col min="8714" max="8714" width="7" style="20" customWidth="1"/>
    <col min="8715" max="8962" width="9.1328125" style="20"/>
    <col min="8963" max="8963" width="49.3984375" style="20" customWidth="1"/>
    <col min="8964" max="8964" width="10.59765625" style="20" customWidth="1"/>
    <col min="8965" max="8965" width="15.3984375" style="20" customWidth="1"/>
    <col min="8966" max="8966" width="15.1328125" style="20" customWidth="1"/>
    <col min="8967" max="8967" width="10.59765625" style="20" customWidth="1"/>
    <col min="8968" max="8968" width="13.59765625" style="20" customWidth="1"/>
    <col min="8969" max="8969" width="10.59765625" style="20" customWidth="1"/>
    <col min="8970" max="8970" width="7" style="20" customWidth="1"/>
    <col min="8971" max="9218" width="9.1328125" style="20"/>
    <col min="9219" max="9219" width="49.3984375" style="20" customWidth="1"/>
    <col min="9220" max="9220" width="10.59765625" style="20" customWidth="1"/>
    <col min="9221" max="9221" width="15.3984375" style="20" customWidth="1"/>
    <col min="9222" max="9222" width="15.1328125" style="20" customWidth="1"/>
    <col min="9223" max="9223" width="10.59765625" style="20" customWidth="1"/>
    <col min="9224" max="9224" width="13.59765625" style="20" customWidth="1"/>
    <col min="9225" max="9225" width="10.59765625" style="20" customWidth="1"/>
    <col min="9226" max="9226" width="7" style="20" customWidth="1"/>
    <col min="9227" max="9474" width="9.1328125" style="20"/>
    <col min="9475" max="9475" width="49.3984375" style="20" customWidth="1"/>
    <col min="9476" max="9476" width="10.59765625" style="20" customWidth="1"/>
    <col min="9477" max="9477" width="15.3984375" style="20" customWidth="1"/>
    <col min="9478" max="9478" width="15.1328125" style="20" customWidth="1"/>
    <col min="9479" max="9479" width="10.59765625" style="20" customWidth="1"/>
    <col min="9480" max="9480" width="13.59765625" style="20" customWidth="1"/>
    <col min="9481" max="9481" width="10.59765625" style="20" customWidth="1"/>
    <col min="9482" max="9482" width="7" style="20" customWidth="1"/>
    <col min="9483" max="9730" width="9.1328125" style="20"/>
    <col min="9731" max="9731" width="49.3984375" style="20" customWidth="1"/>
    <col min="9732" max="9732" width="10.59765625" style="20" customWidth="1"/>
    <col min="9733" max="9733" width="15.3984375" style="20" customWidth="1"/>
    <col min="9734" max="9734" width="15.1328125" style="20" customWidth="1"/>
    <col min="9735" max="9735" width="10.59765625" style="20" customWidth="1"/>
    <col min="9736" max="9736" width="13.59765625" style="20" customWidth="1"/>
    <col min="9737" max="9737" width="10.59765625" style="20" customWidth="1"/>
    <col min="9738" max="9738" width="7" style="20" customWidth="1"/>
    <col min="9739" max="9986" width="9.1328125" style="20"/>
    <col min="9987" max="9987" width="49.3984375" style="20" customWidth="1"/>
    <col min="9988" max="9988" width="10.59765625" style="20" customWidth="1"/>
    <col min="9989" max="9989" width="15.3984375" style="20" customWidth="1"/>
    <col min="9990" max="9990" width="15.1328125" style="20" customWidth="1"/>
    <col min="9991" max="9991" width="10.59765625" style="20" customWidth="1"/>
    <col min="9992" max="9992" width="13.59765625" style="20" customWidth="1"/>
    <col min="9993" max="9993" width="10.59765625" style="20" customWidth="1"/>
    <col min="9994" max="9994" width="7" style="20" customWidth="1"/>
    <col min="9995" max="10242" width="9.1328125" style="20"/>
    <col min="10243" max="10243" width="49.3984375" style="20" customWidth="1"/>
    <col min="10244" max="10244" width="10.59765625" style="20" customWidth="1"/>
    <col min="10245" max="10245" width="15.3984375" style="20" customWidth="1"/>
    <col min="10246" max="10246" width="15.1328125" style="20" customWidth="1"/>
    <col min="10247" max="10247" width="10.59765625" style="20" customWidth="1"/>
    <col min="10248" max="10248" width="13.59765625" style="20" customWidth="1"/>
    <col min="10249" max="10249" width="10.59765625" style="20" customWidth="1"/>
    <col min="10250" max="10250" width="7" style="20" customWidth="1"/>
    <col min="10251" max="10498" width="9.1328125" style="20"/>
    <col min="10499" max="10499" width="49.3984375" style="20" customWidth="1"/>
    <col min="10500" max="10500" width="10.59765625" style="20" customWidth="1"/>
    <col min="10501" max="10501" width="15.3984375" style="20" customWidth="1"/>
    <col min="10502" max="10502" width="15.1328125" style="20" customWidth="1"/>
    <col min="10503" max="10503" width="10.59765625" style="20" customWidth="1"/>
    <col min="10504" max="10504" width="13.59765625" style="20" customWidth="1"/>
    <col min="10505" max="10505" width="10.59765625" style="20" customWidth="1"/>
    <col min="10506" max="10506" width="7" style="20" customWidth="1"/>
    <col min="10507" max="10754" width="9.1328125" style="20"/>
    <col min="10755" max="10755" width="49.3984375" style="20" customWidth="1"/>
    <col min="10756" max="10756" width="10.59765625" style="20" customWidth="1"/>
    <col min="10757" max="10757" width="15.3984375" style="20" customWidth="1"/>
    <col min="10758" max="10758" width="15.1328125" style="20" customWidth="1"/>
    <col min="10759" max="10759" width="10.59765625" style="20" customWidth="1"/>
    <col min="10760" max="10760" width="13.59765625" style="20" customWidth="1"/>
    <col min="10761" max="10761" width="10.59765625" style="20" customWidth="1"/>
    <col min="10762" max="10762" width="7" style="20" customWidth="1"/>
    <col min="10763" max="11010" width="9.1328125" style="20"/>
    <col min="11011" max="11011" width="49.3984375" style="20" customWidth="1"/>
    <col min="11012" max="11012" width="10.59765625" style="20" customWidth="1"/>
    <col min="11013" max="11013" width="15.3984375" style="20" customWidth="1"/>
    <col min="11014" max="11014" width="15.1328125" style="20" customWidth="1"/>
    <col min="11015" max="11015" width="10.59765625" style="20" customWidth="1"/>
    <col min="11016" max="11016" width="13.59765625" style="20" customWidth="1"/>
    <col min="11017" max="11017" width="10.59765625" style="20" customWidth="1"/>
    <col min="11018" max="11018" width="7" style="20" customWidth="1"/>
    <col min="11019" max="11266" width="9.1328125" style="20"/>
    <col min="11267" max="11267" width="49.3984375" style="20" customWidth="1"/>
    <col min="11268" max="11268" width="10.59765625" style="20" customWidth="1"/>
    <col min="11269" max="11269" width="15.3984375" style="20" customWidth="1"/>
    <col min="11270" max="11270" width="15.1328125" style="20" customWidth="1"/>
    <col min="11271" max="11271" width="10.59765625" style="20" customWidth="1"/>
    <col min="11272" max="11272" width="13.59765625" style="20" customWidth="1"/>
    <col min="11273" max="11273" width="10.59765625" style="20" customWidth="1"/>
    <col min="11274" max="11274" width="7" style="20" customWidth="1"/>
    <col min="11275" max="11522" width="9.1328125" style="20"/>
    <col min="11523" max="11523" width="49.3984375" style="20" customWidth="1"/>
    <col min="11524" max="11524" width="10.59765625" style="20" customWidth="1"/>
    <col min="11525" max="11525" width="15.3984375" style="20" customWidth="1"/>
    <col min="11526" max="11526" width="15.1328125" style="20" customWidth="1"/>
    <col min="11527" max="11527" width="10.59765625" style="20" customWidth="1"/>
    <col min="11528" max="11528" width="13.59765625" style="20" customWidth="1"/>
    <col min="11529" max="11529" width="10.59765625" style="20" customWidth="1"/>
    <col min="11530" max="11530" width="7" style="20" customWidth="1"/>
    <col min="11531" max="11778" width="9.1328125" style="20"/>
    <col min="11779" max="11779" width="49.3984375" style="20" customWidth="1"/>
    <col min="11780" max="11780" width="10.59765625" style="20" customWidth="1"/>
    <col min="11781" max="11781" width="15.3984375" style="20" customWidth="1"/>
    <col min="11782" max="11782" width="15.1328125" style="20" customWidth="1"/>
    <col min="11783" max="11783" width="10.59765625" style="20" customWidth="1"/>
    <col min="11784" max="11784" width="13.59765625" style="20" customWidth="1"/>
    <col min="11785" max="11785" width="10.59765625" style="20" customWidth="1"/>
    <col min="11786" max="11786" width="7" style="20" customWidth="1"/>
    <col min="11787" max="12034" width="9.1328125" style="20"/>
    <col min="12035" max="12035" width="49.3984375" style="20" customWidth="1"/>
    <col min="12036" max="12036" width="10.59765625" style="20" customWidth="1"/>
    <col min="12037" max="12037" width="15.3984375" style="20" customWidth="1"/>
    <col min="12038" max="12038" width="15.1328125" style="20" customWidth="1"/>
    <col min="12039" max="12039" width="10.59765625" style="20" customWidth="1"/>
    <col min="12040" max="12040" width="13.59765625" style="20" customWidth="1"/>
    <col min="12041" max="12041" width="10.59765625" style="20" customWidth="1"/>
    <col min="12042" max="12042" width="7" style="20" customWidth="1"/>
    <col min="12043" max="12290" width="9.1328125" style="20"/>
    <col min="12291" max="12291" width="49.3984375" style="20" customWidth="1"/>
    <col min="12292" max="12292" width="10.59765625" style="20" customWidth="1"/>
    <col min="12293" max="12293" width="15.3984375" style="20" customWidth="1"/>
    <col min="12294" max="12294" width="15.1328125" style="20" customWidth="1"/>
    <col min="12295" max="12295" width="10.59765625" style="20" customWidth="1"/>
    <col min="12296" max="12296" width="13.59765625" style="20" customWidth="1"/>
    <col min="12297" max="12297" width="10.59765625" style="20" customWidth="1"/>
    <col min="12298" max="12298" width="7" style="20" customWidth="1"/>
    <col min="12299" max="12546" width="9.1328125" style="20"/>
    <col min="12547" max="12547" width="49.3984375" style="20" customWidth="1"/>
    <col min="12548" max="12548" width="10.59765625" style="20" customWidth="1"/>
    <col min="12549" max="12549" width="15.3984375" style="20" customWidth="1"/>
    <col min="12550" max="12550" width="15.1328125" style="20" customWidth="1"/>
    <col min="12551" max="12551" width="10.59765625" style="20" customWidth="1"/>
    <col min="12552" max="12552" width="13.59765625" style="20" customWidth="1"/>
    <col min="12553" max="12553" width="10.59765625" style="20" customWidth="1"/>
    <col min="12554" max="12554" width="7" style="20" customWidth="1"/>
    <col min="12555" max="12802" width="9.1328125" style="20"/>
    <col min="12803" max="12803" width="49.3984375" style="20" customWidth="1"/>
    <col min="12804" max="12804" width="10.59765625" style="20" customWidth="1"/>
    <col min="12805" max="12805" width="15.3984375" style="20" customWidth="1"/>
    <col min="12806" max="12806" width="15.1328125" style="20" customWidth="1"/>
    <col min="12807" max="12807" width="10.59765625" style="20" customWidth="1"/>
    <col min="12808" max="12808" width="13.59765625" style="20" customWidth="1"/>
    <col min="12809" max="12809" width="10.59765625" style="20" customWidth="1"/>
    <col min="12810" max="12810" width="7" style="20" customWidth="1"/>
    <col min="12811" max="13058" width="9.1328125" style="20"/>
    <col min="13059" max="13059" width="49.3984375" style="20" customWidth="1"/>
    <col min="13060" max="13060" width="10.59765625" style="20" customWidth="1"/>
    <col min="13061" max="13061" width="15.3984375" style="20" customWidth="1"/>
    <col min="13062" max="13062" width="15.1328125" style="20" customWidth="1"/>
    <col min="13063" max="13063" width="10.59765625" style="20" customWidth="1"/>
    <col min="13064" max="13064" width="13.59765625" style="20" customWidth="1"/>
    <col min="13065" max="13065" width="10.59765625" style="20" customWidth="1"/>
    <col min="13066" max="13066" width="7" style="20" customWidth="1"/>
    <col min="13067" max="13314" width="9.1328125" style="20"/>
    <col min="13315" max="13315" width="49.3984375" style="20" customWidth="1"/>
    <col min="13316" max="13316" width="10.59765625" style="20" customWidth="1"/>
    <col min="13317" max="13317" width="15.3984375" style="20" customWidth="1"/>
    <col min="13318" max="13318" width="15.1328125" style="20" customWidth="1"/>
    <col min="13319" max="13319" width="10.59765625" style="20" customWidth="1"/>
    <col min="13320" max="13320" width="13.59765625" style="20" customWidth="1"/>
    <col min="13321" max="13321" width="10.59765625" style="20" customWidth="1"/>
    <col min="13322" max="13322" width="7" style="20" customWidth="1"/>
    <col min="13323" max="13570" width="9.1328125" style="20"/>
    <col min="13571" max="13571" width="49.3984375" style="20" customWidth="1"/>
    <col min="13572" max="13572" width="10.59765625" style="20" customWidth="1"/>
    <col min="13573" max="13573" width="15.3984375" style="20" customWidth="1"/>
    <col min="13574" max="13574" width="15.1328125" style="20" customWidth="1"/>
    <col min="13575" max="13575" width="10.59765625" style="20" customWidth="1"/>
    <col min="13576" max="13576" width="13.59765625" style="20" customWidth="1"/>
    <col min="13577" max="13577" width="10.59765625" style="20" customWidth="1"/>
    <col min="13578" max="13578" width="7" style="20" customWidth="1"/>
    <col min="13579" max="13826" width="9.1328125" style="20"/>
    <col min="13827" max="13827" width="49.3984375" style="20" customWidth="1"/>
    <col min="13828" max="13828" width="10.59765625" style="20" customWidth="1"/>
    <col min="13829" max="13829" width="15.3984375" style="20" customWidth="1"/>
    <col min="13830" max="13830" width="15.1328125" style="20" customWidth="1"/>
    <col min="13831" max="13831" width="10.59765625" style="20" customWidth="1"/>
    <col min="13832" max="13832" width="13.59765625" style="20" customWidth="1"/>
    <col min="13833" max="13833" width="10.59765625" style="20" customWidth="1"/>
    <col min="13834" max="13834" width="7" style="20" customWidth="1"/>
    <col min="13835" max="14082" width="9.1328125" style="20"/>
    <col min="14083" max="14083" width="49.3984375" style="20" customWidth="1"/>
    <col min="14084" max="14084" width="10.59765625" style="20" customWidth="1"/>
    <col min="14085" max="14085" width="15.3984375" style="20" customWidth="1"/>
    <col min="14086" max="14086" width="15.1328125" style="20" customWidth="1"/>
    <col min="14087" max="14087" width="10.59765625" style="20" customWidth="1"/>
    <col min="14088" max="14088" width="13.59765625" style="20" customWidth="1"/>
    <col min="14089" max="14089" width="10.59765625" style="20" customWidth="1"/>
    <col min="14090" max="14090" width="7" style="20" customWidth="1"/>
    <col min="14091" max="14338" width="9.1328125" style="20"/>
    <col min="14339" max="14339" width="49.3984375" style="20" customWidth="1"/>
    <col min="14340" max="14340" width="10.59765625" style="20" customWidth="1"/>
    <col min="14341" max="14341" width="15.3984375" style="20" customWidth="1"/>
    <col min="14342" max="14342" width="15.1328125" style="20" customWidth="1"/>
    <col min="14343" max="14343" width="10.59765625" style="20" customWidth="1"/>
    <col min="14344" max="14344" width="13.59765625" style="20" customWidth="1"/>
    <col min="14345" max="14345" width="10.59765625" style="20" customWidth="1"/>
    <col min="14346" max="14346" width="7" style="20" customWidth="1"/>
    <col min="14347" max="14594" width="9.1328125" style="20"/>
    <col min="14595" max="14595" width="49.3984375" style="20" customWidth="1"/>
    <col min="14596" max="14596" width="10.59765625" style="20" customWidth="1"/>
    <col min="14597" max="14597" width="15.3984375" style="20" customWidth="1"/>
    <col min="14598" max="14598" width="15.1328125" style="20" customWidth="1"/>
    <col min="14599" max="14599" width="10.59765625" style="20" customWidth="1"/>
    <col min="14600" max="14600" width="13.59765625" style="20" customWidth="1"/>
    <col min="14601" max="14601" width="10.59765625" style="20" customWidth="1"/>
    <col min="14602" max="14602" width="7" style="20" customWidth="1"/>
    <col min="14603" max="14850" width="9.1328125" style="20"/>
    <col min="14851" max="14851" width="49.3984375" style="20" customWidth="1"/>
    <col min="14852" max="14852" width="10.59765625" style="20" customWidth="1"/>
    <col min="14853" max="14853" width="15.3984375" style="20" customWidth="1"/>
    <col min="14854" max="14854" width="15.1328125" style="20" customWidth="1"/>
    <col min="14855" max="14855" width="10.59765625" style="20" customWidth="1"/>
    <col min="14856" max="14856" width="13.59765625" style="20" customWidth="1"/>
    <col min="14857" max="14857" width="10.59765625" style="20" customWidth="1"/>
    <col min="14858" max="14858" width="7" style="20" customWidth="1"/>
    <col min="14859" max="15106" width="9.1328125" style="20"/>
    <col min="15107" max="15107" width="49.3984375" style="20" customWidth="1"/>
    <col min="15108" max="15108" width="10.59765625" style="20" customWidth="1"/>
    <col min="15109" max="15109" width="15.3984375" style="20" customWidth="1"/>
    <col min="15110" max="15110" width="15.1328125" style="20" customWidth="1"/>
    <col min="15111" max="15111" width="10.59765625" style="20" customWidth="1"/>
    <col min="15112" max="15112" width="13.59765625" style="20" customWidth="1"/>
    <col min="15113" max="15113" width="10.59765625" style="20" customWidth="1"/>
    <col min="15114" max="15114" width="7" style="20" customWidth="1"/>
    <col min="15115" max="15362" width="9.1328125" style="20"/>
    <col min="15363" max="15363" width="49.3984375" style="20" customWidth="1"/>
    <col min="15364" max="15364" width="10.59765625" style="20" customWidth="1"/>
    <col min="15365" max="15365" width="15.3984375" style="20" customWidth="1"/>
    <col min="15366" max="15366" width="15.1328125" style="20" customWidth="1"/>
    <col min="15367" max="15367" width="10.59765625" style="20" customWidth="1"/>
    <col min="15368" max="15368" width="13.59765625" style="20" customWidth="1"/>
    <col min="15369" max="15369" width="10.59765625" style="20" customWidth="1"/>
    <col min="15370" max="15370" width="7" style="20" customWidth="1"/>
    <col min="15371" max="15618" width="9.1328125" style="20"/>
    <col min="15619" max="15619" width="49.3984375" style="20" customWidth="1"/>
    <col min="15620" max="15620" width="10.59765625" style="20" customWidth="1"/>
    <col min="15621" max="15621" width="15.3984375" style="20" customWidth="1"/>
    <col min="15622" max="15622" width="15.1328125" style="20" customWidth="1"/>
    <col min="15623" max="15623" width="10.59765625" style="20" customWidth="1"/>
    <col min="15624" max="15624" width="13.59765625" style="20" customWidth="1"/>
    <col min="15625" max="15625" width="10.59765625" style="20" customWidth="1"/>
    <col min="15626" max="15626" width="7" style="20" customWidth="1"/>
    <col min="15627" max="15874" width="9.1328125" style="20"/>
    <col min="15875" max="15875" width="49.3984375" style="20" customWidth="1"/>
    <col min="15876" max="15876" width="10.59765625" style="20" customWidth="1"/>
    <col min="15877" max="15877" width="15.3984375" style="20" customWidth="1"/>
    <col min="15878" max="15878" width="15.1328125" style="20" customWidth="1"/>
    <col min="15879" max="15879" width="10.59765625" style="20" customWidth="1"/>
    <col min="15880" max="15880" width="13.59765625" style="20" customWidth="1"/>
    <col min="15881" max="15881" width="10.59765625" style="20" customWidth="1"/>
    <col min="15882" max="15882" width="7" style="20" customWidth="1"/>
    <col min="15883" max="16130" width="9.1328125" style="20"/>
    <col min="16131" max="16131" width="49.3984375" style="20" customWidth="1"/>
    <col min="16132" max="16132" width="10.59765625" style="20" customWidth="1"/>
    <col min="16133" max="16133" width="15.3984375" style="20" customWidth="1"/>
    <col min="16134" max="16134" width="15.1328125" style="20" customWidth="1"/>
    <col min="16135" max="16135" width="10.59765625" style="20" customWidth="1"/>
    <col min="16136" max="16136" width="13.59765625" style="20" customWidth="1"/>
    <col min="16137" max="16137" width="10.59765625" style="20" customWidth="1"/>
    <col min="16138" max="16138" width="7" style="20" customWidth="1"/>
    <col min="16139" max="16384" width="9.1328125" style="20"/>
  </cols>
  <sheetData>
    <row r="1" spans="1:13" ht="15" customHeight="1" x14ac:dyDescent="0.7">
      <c r="A1" s="100"/>
      <c r="B1" s="32"/>
    </row>
    <row r="2" spans="1:13" ht="28.5" customHeight="1" x14ac:dyDescent="0.45">
      <c r="A2" s="116" t="s">
        <v>2</v>
      </c>
      <c r="B2" s="31"/>
      <c r="C2" s="8"/>
      <c r="D2" s="7"/>
      <c r="E2" s="7"/>
      <c r="F2" s="7"/>
      <c r="G2" s="7"/>
      <c r="H2" s="7"/>
      <c r="I2" s="7"/>
    </row>
    <row r="3" spans="1:13" ht="30.75" x14ac:dyDescent="0.9">
      <c r="A3" s="116" t="s">
        <v>0</v>
      </c>
      <c r="B3" s="31"/>
      <c r="C3" s="6" t="s">
        <v>54</v>
      </c>
      <c r="D3" s="7"/>
      <c r="E3" s="7"/>
      <c r="F3" s="7"/>
      <c r="G3" s="7"/>
      <c r="H3" s="7"/>
      <c r="I3" s="7"/>
    </row>
    <row r="4" spans="1:13" x14ac:dyDescent="0.35">
      <c r="C4" s="47"/>
    </row>
    <row r="5" spans="1:13" ht="15" x14ac:dyDescent="0.4">
      <c r="C5" s="3" t="s">
        <v>6</v>
      </c>
      <c r="D5" s="63"/>
      <c r="E5" s="75" t="s">
        <v>7</v>
      </c>
      <c r="F5" s="75" t="s">
        <v>50</v>
      </c>
      <c r="G5" s="48"/>
      <c r="H5" s="2" t="s">
        <v>55</v>
      </c>
      <c r="I5" s="49"/>
      <c r="J5" s="21"/>
    </row>
    <row r="6" spans="1:13" ht="15" x14ac:dyDescent="0.4">
      <c r="C6" s="3"/>
      <c r="E6" s="99"/>
      <c r="F6" s="99"/>
      <c r="H6" s="2"/>
    </row>
    <row r="7" spans="1:13" x14ac:dyDescent="0.35">
      <c r="E7" s="21"/>
      <c r="F7" s="21"/>
      <c r="H7" s="48"/>
    </row>
    <row r="8" spans="1:13" x14ac:dyDescent="0.35">
      <c r="E8" s="21"/>
      <c r="F8" s="21"/>
      <c r="H8" s="48"/>
    </row>
    <row r="9" spans="1:13" ht="13.15" x14ac:dyDescent="0.4">
      <c r="C9" s="50" t="s">
        <v>64</v>
      </c>
      <c r="E9" s="68"/>
      <c r="F9" s="68"/>
    </row>
    <row r="11" spans="1:13" x14ac:dyDescent="0.35">
      <c r="M11" s="20" t="s">
        <v>12</v>
      </c>
    </row>
    <row r="12" spans="1:13" ht="15" x14ac:dyDescent="0.4">
      <c r="C12" s="94" t="s">
        <v>13</v>
      </c>
      <c r="D12" s="93"/>
      <c r="E12" s="93"/>
      <c r="F12" s="93"/>
      <c r="G12" s="93"/>
      <c r="H12" s="93"/>
      <c r="I12" s="93"/>
    </row>
    <row r="13" spans="1:13" ht="15" x14ac:dyDescent="0.4">
      <c r="C13" s="94"/>
      <c r="D13" s="93"/>
      <c r="E13" s="93"/>
      <c r="F13" s="93"/>
      <c r="G13" s="93"/>
      <c r="H13" s="93"/>
      <c r="I13" s="93"/>
    </row>
    <row r="14" spans="1:13" x14ac:dyDescent="0.35">
      <c r="C14" s="39"/>
      <c r="D14" s="39"/>
      <c r="E14" s="39"/>
      <c r="F14" s="39"/>
      <c r="G14" s="39"/>
      <c r="H14" s="95"/>
      <c r="I14" s="39"/>
    </row>
    <row r="15" spans="1:13" ht="14.25" x14ac:dyDescent="0.45">
      <c r="C15" s="40" t="s">
        <v>142</v>
      </c>
      <c r="D15" s="39"/>
      <c r="E15" s="98"/>
      <c r="F15" s="98"/>
      <c r="G15" s="39"/>
      <c r="H15" s="51" t="str">
        <f>IFERROR((E15-F15)/F15,"")</f>
        <v/>
      </c>
      <c r="I15" s="39"/>
    </row>
    <row r="16" spans="1:13" ht="14.25" x14ac:dyDescent="0.45">
      <c r="C16" s="39"/>
      <c r="D16" s="39"/>
      <c r="E16" s="39"/>
      <c r="F16" s="39"/>
      <c r="G16" s="39"/>
      <c r="H16" s="69"/>
      <c r="I16" s="39"/>
    </row>
    <row r="17" spans="3:9" ht="14.25" x14ac:dyDescent="0.45">
      <c r="C17" s="40" t="s">
        <v>14</v>
      </c>
      <c r="D17" s="39"/>
      <c r="E17" s="98"/>
      <c r="F17" s="98"/>
      <c r="G17" s="39"/>
      <c r="H17" s="51" t="str">
        <f>IFERROR((E17-F17)/F17,"")</f>
        <v/>
      </c>
      <c r="I17" s="39"/>
    </row>
    <row r="18" spans="3:9" ht="14.25" x14ac:dyDescent="0.45">
      <c r="C18" s="39"/>
      <c r="D18" s="39"/>
      <c r="E18" s="39"/>
      <c r="F18" s="39"/>
      <c r="G18" s="39"/>
      <c r="H18" s="69"/>
      <c r="I18" s="39"/>
    </row>
    <row r="19" spans="3:9" ht="14.25" x14ac:dyDescent="0.45">
      <c r="C19" s="96" t="s">
        <v>143</v>
      </c>
      <c r="D19" s="39"/>
      <c r="E19" s="98"/>
      <c r="F19" s="98"/>
      <c r="G19" s="39"/>
      <c r="H19" s="51" t="str">
        <f>IFERROR((E19-F19)/F19,"")</f>
        <v/>
      </c>
      <c r="I19" s="39"/>
    </row>
    <row r="20" spans="3:9" ht="14.25" x14ac:dyDescent="0.45">
      <c r="C20" s="39"/>
      <c r="D20" s="39"/>
      <c r="E20" s="39"/>
      <c r="F20" s="39"/>
      <c r="G20" s="39"/>
      <c r="H20" s="69"/>
      <c r="I20" s="39"/>
    </row>
    <row r="21" spans="3:9" ht="14.25" x14ac:dyDescent="0.45">
      <c r="C21" s="96" t="s">
        <v>15</v>
      </c>
      <c r="D21" s="39"/>
      <c r="E21" s="98"/>
      <c r="F21" s="98"/>
      <c r="G21" s="39"/>
      <c r="H21" s="51" t="str">
        <f>IFERROR((E21-F21)/F21,"")</f>
        <v/>
      </c>
      <c r="I21" s="39"/>
    </row>
    <row r="22" spans="3:9" ht="14.25" x14ac:dyDescent="0.45">
      <c r="C22" s="39"/>
      <c r="D22" s="39"/>
      <c r="E22" s="39"/>
      <c r="F22" s="39"/>
      <c r="G22" s="39"/>
      <c r="H22" s="69"/>
      <c r="I22" s="39"/>
    </row>
    <row r="23" spans="3:9" ht="14.25" x14ac:dyDescent="0.45">
      <c r="C23" s="40" t="s">
        <v>69</v>
      </c>
      <c r="D23" s="39"/>
      <c r="E23" s="98"/>
      <c r="F23" s="98"/>
      <c r="G23" s="39"/>
      <c r="H23" s="51" t="str">
        <f>IFERROR((E23-F23)/F23,"")</f>
        <v/>
      </c>
      <c r="I23" s="39"/>
    </row>
    <row r="24" spans="3:9" ht="14.25" x14ac:dyDescent="0.45">
      <c r="C24" s="39"/>
      <c r="D24" s="39"/>
      <c r="E24" s="39"/>
      <c r="F24" s="39"/>
      <c r="G24" s="39"/>
      <c r="H24" s="69"/>
      <c r="I24" s="39"/>
    </row>
    <row r="25" spans="3:9" s="48" customFormat="1" ht="14.25" x14ac:dyDescent="0.45">
      <c r="H25" s="52"/>
    </row>
    <row r="26" spans="3:9" ht="15.4" x14ac:dyDescent="0.45">
      <c r="C26" s="94" t="s">
        <v>16</v>
      </c>
      <c r="D26" s="93"/>
      <c r="E26" s="93"/>
      <c r="F26" s="93"/>
      <c r="G26" s="93"/>
      <c r="H26" s="104"/>
      <c r="I26" s="93"/>
    </row>
    <row r="27" spans="3:9" ht="15.4" x14ac:dyDescent="0.45">
      <c r="C27" s="94"/>
      <c r="D27" s="93"/>
      <c r="E27" s="93"/>
      <c r="F27" s="93"/>
      <c r="G27" s="93"/>
      <c r="H27" s="104"/>
      <c r="I27" s="93"/>
    </row>
    <row r="28" spans="3:9" ht="14.25" x14ac:dyDescent="0.45">
      <c r="C28" s="103"/>
      <c r="D28" s="39"/>
      <c r="E28" s="39"/>
      <c r="F28" s="39"/>
      <c r="G28" s="39"/>
      <c r="H28" s="69"/>
      <c r="I28" s="39"/>
    </row>
    <row r="29" spans="3:9" ht="14.25" x14ac:dyDescent="0.45">
      <c r="C29" s="39" t="s">
        <v>82</v>
      </c>
      <c r="D29" s="39"/>
      <c r="E29" s="98"/>
      <c r="F29" s="98"/>
      <c r="G29" s="39"/>
      <c r="H29" s="51" t="str">
        <f>IFERROR((E29-F29)/F29,"")</f>
        <v/>
      </c>
      <c r="I29" s="39"/>
    </row>
    <row r="30" spans="3:9" ht="14.25" x14ac:dyDescent="0.45">
      <c r="C30" s="39" t="s">
        <v>123</v>
      </c>
      <c r="D30" s="39"/>
      <c r="E30" s="98"/>
      <c r="F30" s="98"/>
      <c r="G30" s="39"/>
      <c r="H30" s="51" t="str">
        <f>IFERROR((E30-F30)/F30,"")</f>
        <v/>
      </c>
      <c r="I30" s="39"/>
    </row>
    <row r="31" spans="3:9" ht="14.25" x14ac:dyDescent="0.45">
      <c r="C31" s="39"/>
      <c r="D31" s="39"/>
      <c r="E31" s="39"/>
      <c r="F31" s="39"/>
      <c r="G31" s="39"/>
      <c r="H31" s="69"/>
      <c r="I31" s="39"/>
    </row>
    <row r="32" spans="3:9" s="48" customFormat="1" ht="14.25" x14ac:dyDescent="0.45">
      <c r="H32" s="52"/>
    </row>
    <row r="33" spans="3:9" ht="15.4" x14ac:dyDescent="0.45">
      <c r="C33" s="94" t="s">
        <v>17</v>
      </c>
      <c r="D33" s="93"/>
      <c r="E33" s="93"/>
      <c r="F33" s="93"/>
      <c r="G33" s="93"/>
      <c r="H33" s="104"/>
      <c r="I33" s="93"/>
    </row>
    <row r="34" spans="3:9" ht="15.4" x14ac:dyDescent="0.45">
      <c r="C34" s="94"/>
      <c r="D34" s="93"/>
      <c r="E34" s="93"/>
      <c r="F34" s="93"/>
      <c r="G34" s="93"/>
      <c r="H34" s="104"/>
      <c r="I34" s="93"/>
    </row>
    <row r="35" spans="3:9" ht="14.25" x14ac:dyDescent="0.45">
      <c r="C35" s="103"/>
      <c r="D35" s="39"/>
      <c r="E35" s="39"/>
      <c r="F35" s="39"/>
      <c r="G35" s="39"/>
      <c r="H35" s="69"/>
      <c r="I35" s="39"/>
    </row>
    <row r="36" spans="3:9" ht="14.25" x14ac:dyDescent="0.45">
      <c r="C36" s="97" t="s">
        <v>19</v>
      </c>
      <c r="D36" s="39"/>
      <c r="E36" s="98"/>
      <c r="F36" s="98"/>
      <c r="G36" s="39"/>
      <c r="H36" s="51" t="str">
        <f>IFERROR((E36-F36)/F36,"")</f>
        <v/>
      </c>
      <c r="I36" s="39"/>
    </row>
    <row r="37" spans="3:9" ht="14.25" x14ac:dyDescent="0.45">
      <c r="C37" s="97" t="s">
        <v>144</v>
      </c>
      <c r="D37" s="39"/>
      <c r="E37" s="98"/>
      <c r="F37" s="98"/>
      <c r="G37" s="39"/>
      <c r="H37" s="51" t="str">
        <f>IFERROR((E37-F37)/F37,"")</f>
        <v/>
      </c>
      <c r="I37" s="39"/>
    </row>
    <row r="38" spans="3:9" ht="14.25" x14ac:dyDescent="0.45">
      <c r="C38" s="97"/>
      <c r="D38" s="39"/>
      <c r="E38" s="105"/>
      <c r="F38" s="105"/>
      <c r="G38" s="39"/>
      <c r="H38" s="69"/>
      <c r="I38" s="39"/>
    </row>
    <row r="39" spans="3:9" s="48" customFormat="1" ht="14.25" x14ac:dyDescent="0.45">
      <c r="C39" s="107"/>
      <c r="E39" s="108"/>
      <c r="F39" s="108"/>
      <c r="H39" s="52"/>
    </row>
    <row r="40" spans="3:9" ht="15.4" x14ac:dyDescent="0.45">
      <c r="C40" s="94" t="s">
        <v>25</v>
      </c>
      <c r="D40" s="93"/>
      <c r="E40" s="93"/>
      <c r="F40" s="93"/>
      <c r="G40" s="93"/>
      <c r="H40" s="104"/>
      <c r="I40" s="93"/>
    </row>
    <row r="41" spans="3:9" ht="15.4" x14ac:dyDescent="0.45">
      <c r="C41" s="94"/>
      <c r="D41" s="93"/>
      <c r="E41" s="93"/>
      <c r="F41" s="93"/>
      <c r="G41" s="93"/>
      <c r="H41" s="104"/>
      <c r="I41" s="93"/>
    </row>
    <row r="42" spans="3:9" ht="14.25" x14ac:dyDescent="0.45">
      <c r="C42" s="103"/>
      <c r="D42" s="39"/>
      <c r="E42" s="39"/>
      <c r="F42" s="39"/>
      <c r="G42" s="39"/>
      <c r="H42" s="69"/>
      <c r="I42" s="39"/>
    </row>
    <row r="43" spans="3:9" ht="14.25" x14ac:dyDescent="0.45">
      <c r="C43" s="58" t="s">
        <v>124</v>
      </c>
      <c r="D43" s="39"/>
      <c r="E43" s="98"/>
      <c r="F43" s="98"/>
      <c r="G43" s="39"/>
      <c r="H43" s="51" t="str">
        <f>IFERROR((E43-F43)/F43,"")</f>
        <v/>
      </c>
      <c r="I43" s="39"/>
    </row>
    <row r="44" spans="3:9" ht="14.25" x14ac:dyDescent="0.45">
      <c r="C44" s="58"/>
      <c r="D44" s="39"/>
      <c r="E44" s="105"/>
      <c r="F44" s="105"/>
      <c r="G44" s="39"/>
      <c r="H44" s="69"/>
      <c r="I44" s="39"/>
    </row>
    <row r="45" spans="3:9" s="48" customFormat="1" ht="14.25" x14ac:dyDescent="0.45">
      <c r="C45" s="109"/>
      <c r="E45" s="108"/>
      <c r="F45" s="108"/>
      <c r="H45" s="52"/>
    </row>
    <row r="46" spans="3:9" ht="15.4" x14ac:dyDescent="0.45">
      <c r="C46" s="94" t="s">
        <v>27</v>
      </c>
      <c r="D46" s="93"/>
      <c r="E46" s="93"/>
      <c r="F46" s="93"/>
      <c r="G46" s="93"/>
      <c r="H46" s="104"/>
      <c r="I46" s="93"/>
    </row>
    <row r="47" spans="3:9" ht="15.4" x14ac:dyDescent="0.45">
      <c r="C47" s="94"/>
      <c r="D47" s="93"/>
      <c r="E47" s="93"/>
      <c r="F47" s="93"/>
      <c r="G47" s="93"/>
      <c r="H47" s="104"/>
      <c r="I47" s="93"/>
    </row>
    <row r="48" spans="3:9" ht="14.25" x14ac:dyDescent="0.45">
      <c r="C48" s="103"/>
      <c r="D48" s="39"/>
      <c r="E48" s="39"/>
      <c r="F48" s="39"/>
      <c r="G48" s="39"/>
      <c r="H48" s="69"/>
      <c r="I48" s="39"/>
    </row>
    <row r="49" spans="3:9" ht="14.25" x14ac:dyDescent="0.45">
      <c r="C49" s="97" t="s">
        <v>132</v>
      </c>
      <c r="D49" s="39"/>
      <c r="E49" s="98"/>
      <c r="F49" s="98"/>
      <c r="G49" s="39"/>
      <c r="H49" s="51" t="str">
        <f>IFERROR((E49-F49)/F49,"")</f>
        <v/>
      </c>
      <c r="I49" s="39"/>
    </row>
    <row r="50" spans="3:9" ht="14.25" x14ac:dyDescent="0.45">
      <c r="C50" s="97"/>
      <c r="D50" s="39"/>
      <c r="E50" s="105"/>
      <c r="F50" s="105"/>
      <c r="G50" s="39"/>
      <c r="H50" s="69"/>
      <c r="I50" s="39"/>
    </row>
    <row r="51" spans="3:9" s="48" customFormat="1" ht="14.25" x14ac:dyDescent="0.45">
      <c r="C51" s="107"/>
      <c r="E51" s="108"/>
      <c r="F51" s="108"/>
      <c r="H51" s="52"/>
    </row>
    <row r="52" spans="3:9" ht="15.4" x14ac:dyDescent="0.45">
      <c r="C52" s="94" t="s">
        <v>28</v>
      </c>
      <c r="D52" s="93"/>
      <c r="E52" s="93"/>
      <c r="F52" s="93"/>
      <c r="G52" s="93"/>
      <c r="H52" s="104"/>
      <c r="I52" s="93"/>
    </row>
    <row r="53" spans="3:9" ht="15.4" x14ac:dyDescent="0.45">
      <c r="C53" s="94"/>
      <c r="D53" s="93"/>
      <c r="E53" s="93"/>
      <c r="F53" s="93"/>
      <c r="G53" s="93"/>
      <c r="H53" s="104"/>
      <c r="I53" s="93"/>
    </row>
    <row r="54" spans="3:9" ht="14.25" x14ac:dyDescent="0.45">
      <c r="C54" s="103"/>
      <c r="D54" s="39"/>
      <c r="E54" s="39"/>
      <c r="F54" s="39"/>
      <c r="G54" s="39"/>
      <c r="H54" s="69"/>
      <c r="I54" s="39"/>
    </row>
    <row r="55" spans="3:9" ht="14.25" x14ac:dyDescent="0.45">
      <c r="C55" s="39" t="s">
        <v>51</v>
      </c>
      <c r="D55" s="39"/>
      <c r="E55" s="98"/>
      <c r="F55" s="98"/>
      <c r="G55" s="39"/>
      <c r="H55" s="51" t="str">
        <f>IFERROR((E55-F55)/F55,"")</f>
        <v/>
      </c>
      <c r="I55" s="39"/>
    </row>
    <row r="56" spans="3:9" ht="14.25" x14ac:dyDescent="0.45">
      <c r="C56" s="39"/>
      <c r="D56" s="39"/>
      <c r="E56" s="39"/>
      <c r="F56" s="39"/>
      <c r="G56" s="39"/>
      <c r="H56" s="69"/>
      <c r="I56" s="39"/>
    </row>
    <row r="57" spans="3:9" ht="14.25" x14ac:dyDescent="0.45">
      <c r="H57" s="52"/>
    </row>
    <row r="58" spans="3:9" ht="14.25" x14ac:dyDescent="0.45">
      <c r="H58" s="52"/>
    </row>
    <row r="59" spans="3:9" ht="14.25" x14ac:dyDescent="0.45">
      <c r="C59" s="53" t="s">
        <v>70</v>
      </c>
      <c r="E59" s="70">
        <f>SUM(E15,E17,E19,E21,E23,E29,E30,E36,E37,E43,E49,E55)</f>
        <v>0</v>
      </c>
      <c r="F59" s="70">
        <f>SUM(F15,F17,F19,F21,F23,F29,F30,F36,F37,F43,F49,F55)</f>
        <v>0</v>
      </c>
      <c r="H59" s="51" t="str">
        <f>IFERROR((E59-F59)/F59,"")</f>
        <v/>
      </c>
    </row>
    <row r="60" spans="3:9" ht="14.25" x14ac:dyDescent="0.45">
      <c r="H60" s="52"/>
    </row>
    <row r="61" spans="3:9" ht="14.25" x14ac:dyDescent="0.45">
      <c r="G61" s="54"/>
      <c r="H61" s="52"/>
    </row>
    <row r="62" spans="3:9" ht="17.25" x14ac:dyDescent="0.45">
      <c r="C62" s="119" t="s">
        <v>145</v>
      </c>
      <c r="D62" s="55"/>
      <c r="E62" s="71" t="str">
        <f>IFERROR(SUM(E15,E17,E19,E21,E23,E29,E30,E36,E37,E43,E49,E55)/(E9/1000),"")</f>
        <v/>
      </c>
      <c r="F62" s="71" t="str">
        <f>IFERROR(SUM(F15,F17,F19,F21,F23,F29,F30,F36,F37,F43,F49,F55)/(F9/1000),"")</f>
        <v/>
      </c>
      <c r="H62" s="51" t="str">
        <f>IFERROR((E62-F62)/F62,"")</f>
        <v/>
      </c>
    </row>
    <row r="63" spans="3:9" x14ac:dyDescent="0.35">
      <c r="E63" s="48"/>
    </row>
    <row r="64" spans="3:9" x14ac:dyDescent="0.35">
      <c r="E64" s="48"/>
    </row>
    <row r="65" spans="3:7" x14ac:dyDescent="0.35">
      <c r="E65" s="48"/>
    </row>
    <row r="66" spans="3:7" x14ac:dyDescent="0.35">
      <c r="E66" s="48"/>
    </row>
    <row r="67" spans="3:7" x14ac:dyDescent="0.35">
      <c r="E67" s="48"/>
    </row>
    <row r="68" spans="3:7" x14ac:dyDescent="0.35">
      <c r="E68" s="48"/>
    </row>
    <row r="69" spans="3:7" x14ac:dyDescent="0.35">
      <c r="C69" s="27" t="s">
        <v>146</v>
      </c>
    </row>
    <row r="70" spans="3:7" x14ac:dyDescent="0.35">
      <c r="C70" s="27" t="s">
        <v>26</v>
      </c>
    </row>
    <row r="71" spans="3:7" x14ac:dyDescent="0.35">
      <c r="C71" s="4" t="s">
        <v>147</v>
      </c>
      <c r="D71" s="4"/>
      <c r="E71" s="4"/>
      <c r="F71" s="4"/>
      <c r="G71" s="4"/>
    </row>
    <row r="72" spans="3:7" x14ac:dyDescent="0.35">
      <c r="C72" s="27" t="s">
        <v>52</v>
      </c>
    </row>
    <row r="73" spans="3:7" x14ac:dyDescent="0.35">
      <c r="D73" s="20" t="s">
        <v>56</v>
      </c>
    </row>
  </sheetData>
  <mergeCells count="3">
    <mergeCell ref="C71:G71"/>
    <mergeCell ref="C5:C6"/>
    <mergeCell ref="H5:H6"/>
  </mergeCells>
  <hyperlinks>
    <hyperlink ref="A2" location="Introduction!A1" display="←" xr:uid="{00000000-0004-0000-0100-000000000000}"/>
    <hyperlink ref="A3" location="Trending!A1" display="→" xr:uid="{00000000-0004-0000-0100-000001000000}"/>
  </hyperlinks>
  <pageMargins left="0.7" right="0.7" top="0.75" bottom="0.75" header="0.3" footer="0.3"/>
  <pageSetup scale="1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6"/>
  <sheetViews>
    <sheetView showGridLines="0" showRowColHeaders="0" workbookViewId="0">
      <pane ySplit="6" topLeftCell="A7" activePane="bottomLeft" state="frozen"/>
      <selection activeCell="G29" sqref="G29"/>
      <selection pane="bottomLeft"/>
    </sheetView>
  </sheetViews>
  <sheetFormatPr defaultColWidth="9.1328125" defaultRowHeight="12.75" x14ac:dyDescent="0.35"/>
  <cols>
    <col min="1" max="1" width="5.73046875" style="20" customWidth="1"/>
    <col min="2" max="2" width="2.1328125" style="20" customWidth="1"/>
    <col min="3" max="3" width="47.265625" style="20" customWidth="1"/>
    <col min="4" max="5" width="4.265625" style="20" customWidth="1"/>
    <col min="6" max="6" width="4.1328125" style="20" customWidth="1"/>
    <col min="7" max="9" width="15.1328125" style="20" customWidth="1"/>
    <col min="10" max="10" width="15.265625" style="20" customWidth="1"/>
    <col min="11" max="11" width="15.1328125" style="20" customWidth="1"/>
    <col min="12" max="12" width="2.59765625" style="20" customWidth="1"/>
    <col min="13" max="258" width="9.1328125" style="20"/>
    <col min="259" max="259" width="47.265625" style="20" customWidth="1"/>
    <col min="260" max="261" width="4.265625" style="20" customWidth="1"/>
    <col min="262" max="262" width="4.1328125" style="20" customWidth="1"/>
    <col min="263" max="265" width="15.1328125" style="20" customWidth="1"/>
    <col min="266" max="266" width="15.265625" style="20" customWidth="1"/>
    <col min="267" max="267" width="15.1328125" style="20" customWidth="1"/>
    <col min="268" max="514" width="9.1328125" style="20"/>
    <col min="515" max="515" width="47.265625" style="20" customWidth="1"/>
    <col min="516" max="517" width="4.265625" style="20" customWidth="1"/>
    <col min="518" max="518" width="4.1328125" style="20" customWidth="1"/>
    <col min="519" max="521" width="15.1328125" style="20" customWidth="1"/>
    <col min="522" max="522" width="15.265625" style="20" customWidth="1"/>
    <col min="523" max="523" width="15.1328125" style="20" customWidth="1"/>
    <col min="524" max="770" width="9.1328125" style="20"/>
    <col min="771" max="771" width="47.265625" style="20" customWidth="1"/>
    <col min="772" max="773" width="4.265625" style="20" customWidth="1"/>
    <col min="774" max="774" width="4.1328125" style="20" customWidth="1"/>
    <col min="775" max="777" width="15.1328125" style="20" customWidth="1"/>
    <col min="778" max="778" width="15.265625" style="20" customWidth="1"/>
    <col min="779" max="779" width="15.1328125" style="20" customWidth="1"/>
    <col min="780" max="1026" width="9.1328125" style="20"/>
    <col min="1027" max="1027" width="47.265625" style="20" customWidth="1"/>
    <col min="1028" max="1029" width="4.265625" style="20" customWidth="1"/>
    <col min="1030" max="1030" width="4.1328125" style="20" customWidth="1"/>
    <col min="1031" max="1033" width="15.1328125" style="20" customWidth="1"/>
    <col min="1034" max="1034" width="15.265625" style="20" customWidth="1"/>
    <col min="1035" max="1035" width="15.1328125" style="20" customWidth="1"/>
    <col min="1036" max="1282" width="9.1328125" style="20"/>
    <col min="1283" max="1283" width="47.265625" style="20" customWidth="1"/>
    <col min="1284" max="1285" width="4.265625" style="20" customWidth="1"/>
    <col min="1286" max="1286" width="4.1328125" style="20" customWidth="1"/>
    <col min="1287" max="1289" width="15.1328125" style="20" customWidth="1"/>
    <col min="1290" max="1290" width="15.265625" style="20" customWidth="1"/>
    <col min="1291" max="1291" width="15.1328125" style="20" customWidth="1"/>
    <col min="1292" max="1538" width="9.1328125" style="20"/>
    <col min="1539" max="1539" width="47.265625" style="20" customWidth="1"/>
    <col min="1540" max="1541" width="4.265625" style="20" customWidth="1"/>
    <col min="1542" max="1542" width="4.1328125" style="20" customWidth="1"/>
    <col min="1543" max="1545" width="15.1328125" style="20" customWidth="1"/>
    <col min="1546" max="1546" width="15.265625" style="20" customWidth="1"/>
    <col min="1547" max="1547" width="15.1328125" style="20" customWidth="1"/>
    <col min="1548" max="1794" width="9.1328125" style="20"/>
    <col min="1795" max="1795" width="47.265625" style="20" customWidth="1"/>
    <col min="1796" max="1797" width="4.265625" style="20" customWidth="1"/>
    <col min="1798" max="1798" width="4.1328125" style="20" customWidth="1"/>
    <col min="1799" max="1801" width="15.1328125" style="20" customWidth="1"/>
    <col min="1802" max="1802" width="15.265625" style="20" customWidth="1"/>
    <col min="1803" max="1803" width="15.1328125" style="20" customWidth="1"/>
    <col min="1804" max="2050" width="9.1328125" style="20"/>
    <col min="2051" max="2051" width="47.265625" style="20" customWidth="1"/>
    <col min="2052" max="2053" width="4.265625" style="20" customWidth="1"/>
    <col min="2054" max="2054" width="4.1328125" style="20" customWidth="1"/>
    <col min="2055" max="2057" width="15.1328125" style="20" customWidth="1"/>
    <col min="2058" max="2058" width="15.265625" style="20" customWidth="1"/>
    <col min="2059" max="2059" width="15.1328125" style="20" customWidth="1"/>
    <col min="2060" max="2306" width="9.1328125" style="20"/>
    <col min="2307" max="2307" width="47.265625" style="20" customWidth="1"/>
    <col min="2308" max="2309" width="4.265625" style="20" customWidth="1"/>
    <col min="2310" max="2310" width="4.1328125" style="20" customWidth="1"/>
    <col min="2311" max="2313" width="15.1328125" style="20" customWidth="1"/>
    <col min="2314" max="2314" width="15.265625" style="20" customWidth="1"/>
    <col min="2315" max="2315" width="15.1328125" style="20" customWidth="1"/>
    <col min="2316" max="2562" width="9.1328125" style="20"/>
    <col min="2563" max="2563" width="47.265625" style="20" customWidth="1"/>
    <col min="2564" max="2565" width="4.265625" style="20" customWidth="1"/>
    <col min="2566" max="2566" width="4.1328125" style="20" customWidth="1"/>
    <col min="2567" max="2569" width="15.1328125" style="20" customWidth="1"/>
    <col min="2570" max="2570" width="15.265625" style="20" customWidth="1"/>
    <col min="2571" max="2571" width="15.1328125" style="20" customWidth="1"/>
    <col min="2572" max="2818" width="9.1328125" style="20"/>
    <col min="2819" max="2819" width="47.265625" style="20" customWidth="1"/>
    <col min="2820" max="2821" width="4.265625" style="20" customWidth="1"/>
    <col min="2822" max="2822" width="4.1328125" style="20" customWidth="1"/>
    <col min="2823" max="2825" width="15.1328125" style="20" customWidth="1"/>
    <col min="2826" max="2826" width="15.265625" style="20" customWidth="1"/>
    <col min="2827" max="2827" width="15.1328125" style="20" customWidth="1"/>
    <col min="2828" max="3074" width="9.1328125" style="20"/>
    <col min="3075" max="3075" width="47.265625" style="20" customWidth="1"/>
    <col min="3076" max="3077" width="4.265625" style="20" customWidth="1"/>
    <col min="3078" max="3078" width="4.1328125" style="20" customWidth="1"/>
    <col min="3079" max="3081" width="15.1328125" style="20" customWidth="1"/>
    <col min="3082" max="3082" width="15.265625" style="20" customWidth="1"/>
    <col min="3083" max="3083" width="15.1328125" style="20" customWidth="1"/>
    <col min="3084" max="3330" width="9.1328125" style="20"/>
    <col min="3331" max="3331" width="47.265625" style="20" customWidth="1"/>
    <col min="3332" max="3333" width="4.265625" style="20" customWidth="1"/>
    <col min="3334" max="3334" width="4.1328125" style="20" customWidth="1"/>
    <col min="3335" max="3337" width="15.1328125" style="20" customWidth="1"/>
    <col min="3338" max="3338" width="15.265625" style="20" customWidth="1"/>
    <col min="3339" max="3339" width="15.1328125" style="20" customWidth="1"/>
    <col min="3340" max="3586" width="9.1328125" style="20"/>
    <col min="3587" max="3587" width="47.265625" style="20" customWidth="1"/>
    <col min="3588" max="3589" width="4.265625" style="20" customWidth="1"/>
    <col min="3590" max="3590" width="4.1328125" style="20" customWidth="1"/>
    <col min="3591" max="3593" width="15.1328125" style="20" customWidth="1"/>
    <col min="3594" max="3594" width="15.265625" style="20" customWidth="1"/>
    <col min="3595" max="3595" width="15.1328125" style="20" customWidth="1"/>
    <col min="3596" max="3842" width="9.1328125" style="20"/>
    <col min="3843" max="3843" width="47.265625" style="20" customWidth="1"/>
    <col min="3844" max="3845" width="4.265625" style="20" customWidth="1"/>
    <col min="3846" max="3846" width="4.1328125" style="20" customWidth="1"/>
    <col min="3847" max="3849" width="15.1328125" style="20" customWidth="1"/>
    <col min="3850" max="3850" width="15.265625" style="20" customWidth="1"/>
    <col min="3851" max="3851" width="15.1328125" style="20" customWidth="1"/>
    <col min="3852" max="4098" width="9.1328125" style="20"/>
    <col min="4099" max="4099" width="47.265625" style="20" customWidth="1"/>
    <col min="4100" max="4101" width="4.265625" style="20" customWidth="1"/>
    <col min="4102" max="4102" width="4.1328125" style="20" customWidth="1"/>
    <col min="4103" max="4105" width="15.1328125" style="20" customWidth="1"/>
    <col min="4106" max="4106" width="15.265625" style="20" customWidth="1"/>
    <col min="4107" max="4107" width="15.1328125" style="20" customWidth="1"/>
    <col min="4108" max="4354" width="9.1328125" style="20"/>
    <col min="4355" max="4355" width="47.265625" style="20" customWidth="1"/>
    <col min="4356" max="4357" width="4.265625" style="20" customWidth="1"/>
    <col min="4358" max="4358" width="4.1328125" style="20" customWidth="1"/>
    <col min="4359" max="4361" width="15.1328125" style="20" customWidth="1"/>
    <col min="4362" max="4362" width="15.265625" style="20" customWidth="1"/>
    <col min="4363" max="4363" width="15.1328125" style="20" customWidth="1"/>
    <col min="4364" max="4610" width="9.1328125" style="20"/>
    <col min="4611" max="4611" width="47.265625" style="20" customWidth="1"/>
    <col min="4612" max="4613" width="4.265625" style="20" customWidth="1"/>
    <col min="4614" max="4614" width="4.1328125" style="20" customWidth="1"/>
    <col min="4615" max="4617" width="15.1328125" style="20" customWidth="1"/>
    <col min="4618" max="4618" width="15.265625" style="20" customWidth="1"/>
    <col min="4619" max="4619" width="15.1328125" style="20" customWidth="1"/>
    <col min="4620" max="4866" width="9.1328125" style="20"/>
    <col min="4867" max="4867" width="47.265625" style="20" customWidth="1"/>
    <col min="4868" max="4869" width="4.265625" style="20" customWidth="1"/>
    <col min="4870" max="4870" width="4.1328125" style="20" customWidth="1"/>
    <col min="4871" max="4873" width="15.1328125" style="20" customWidth="1"/>
    <col min="4874" max="4874" width="15.265625" style="20" customWidth="1"/>
    <col min="4875" max="4875" width="15.1328125" style="20" customWidth="1"/>
    <col min="4876" max="5122" width="9.1328125" style="20"/>
    <col min="5123" max="5123" width="47.265625" style="20" customWidth="1"/>
    <col min="5124" max="5125" width="4.265625" style="20" customWidth="1"/>
    <col min="5126" max="5126" width="4.1328125" style="20" customWidth="1"/>
    <col min="5127" max="5129" width="15.1328125" style="20" customWidth="1"/>
    <col min="5130" max="5130" width="15.265625" style="20" customWidth="1"/>
    <col min="5131" max="5131" width="15.1328125" style="20" customWidth="1"/>
    <col min="5132" max="5378" width="9.1328125" style="20"/>
    <col min="5379" max="5379" width="47.265625" style="20" customWidth="1"/>
    <col min="5380" max="5381" width="4.265625" style="20" customWidth="1"/>
    <col min="5382" max="5382" width="4.1328125" style="20" customWidth="1"/>
    <col min="5383" max="5385" width="15.1328125" style="20" customWidth="1"/>
    <col min="5386" max="5386" width="15.265625" style="20" customWidth="1"/>
    <col min="5387" max="5387" width="15.1328125" style="20" customWidth="1"/>
    <col min="5388" max="5634" width="9.1328125" style="20"/>
    <col min="5635" max="5635" width="47.265625" style="20" customWidth="1"/>
    <col min="5636" max="5637" width="4.265625" style="20" customWidth="1"/>
    <col min="5638" max="5638" width="4.1328125" style="20" customWidth="1"/>
    <col min="5639" max="5641" width="15.1328125" style="20" customWidth="1"/>
    <col min="5642" max="5642" width="15.265625" style="20" customWidth="1"/>
    <col min="5643" max="5643" width="15.1328125" style="20" customWidth="1"/>
    <col min="5644" max="5890" width="9.1328125" style="20"/>
    <col min="5891" max="5891" width="47.265625" style="20" customWidth="1"/>
    <col min="5892" max="5893" width="4.265625" style="20" customWidth="1"/>
    <col min="5894" max="5894" width="4.1328125" style="20" customWidth="1"/>
    <col min="5895" max="5897" width="15.1328125" style="20" customWidth="1"/>
    <col min="5898" max="5898" width="15.265625" style="20" customWidth="1"/>
    <col min="5899" max="5899" width="15.1328125" style="20" customWidth="1"/>
    <col min="5900" max="6146" width="9.1328125" style="20"/>
    <col min="6147" max="6147" width="47.265625" style="20" customWidth="1"/>
    <col min="6148" max="6149" width="4.265625" style="20" customWidth="1"/>
    <col min="6150" max="6150" width="4.1328125" style="20" customWidth="1"/>
    <col min="6151" max="6153" width="15.1328125" style="20" customWidth="1"/>
    <col min="6154" max="6154" width="15.265625" style="20" customWidth="1"/>
    <col min="6155" max="6155" width="15.1328125" style="20" customWidth="1"/>
    <col min="6156" max="6402" width="9.1328125" style="20"/>
    <col min="6403" max="6403" width="47.265625" style="20" customWidth="1"/>
    <col min="6404" max="6405" width="4.265625" style="20" customWidth="1"/>
    <col min="6406" max="6406" width="4.1328125" style="20" customWidth="1"/>
    <col min="6407" max="6409" width="15.1328125" style="20" customWidth="1"/>
    <col min="6410" max="6410" width="15.265625" style="20" customWidth="1"/>
    <col min="6411" max="6411" width="15.1328125" style="20" customWidth="1"/>
    <col min="6412" max="6658" width="9.1328125" style="20"/>
    <col min="6659" max="6659" width="47.265625" style="20" customWidth="1"/>
    <col min="6660" max="6661" width="4.265625" style="20" customWidth="1"/>
    <col min="6662" max="6662" width="4.1328125" style="20" customWidth="1"/>
    <col min="6663" max="6665" width="15.1328125" style="20" customWidth="1"/>
    <col min="6666" max="6666" width="15.265625" style="20" customWidth="1"/>
    <col min="6667" max="6667" width="15.1328125" style="20" customWidth="1"/>
    <col min="6668" max="6914" width="9.1328125" style="20"/>
    <col min="6915" max="6915" width="47.265625" style="20" customWidth="1"/>
    <col min="6916" max="6917" width="4.265625" style="20" customWidth="1"/>
    <col min="6918" max="6918" width="4.1328125" style="20" customWidth="1"/>
    <col min="6919" max="6921" width="15.1328125" style="20" customWidth="1"/>
    <col min="6922" max="6922" width="15.265625" style="20" customWidth="1"/>
    <col min="6923" max="6923" width="15.1328125" style="20" customWidth="1"/>
    <col min="6924" max="7170" width="9.1328125" style="20"/>
    <col min="7171" max="7171" width="47.265625" style="20" customWidth="1"/>
    <col min="7172" max="7173" width="4.265625" style="20" customWidth="1"/>
    <col min="7174" max="7174" width="4.1328125" style="20" customWidth="1"/>
    <col min="7175" max="7177" width="15.1328125" style="20" customWidth="1"/>
    <col min="7178" max="7178" width="15.265625" style="20" customWidth="1"/>
    <col min="7179" max="7179" width="15.1328125" style="20" customWidth="1"/>
    <col min="7180" max="7426" width="9.1328125" style="20"/>
    <col min="7427" max="7427" width="47.265625" style="20" customWidth="1"/>
    <col min="7428" max="7429" width="4.265625" style="20" customWidth="1"/>
    <col min="7430" max="7430" width="4.1328125" style="20" customWidth="1"/>
    <col min="7431" max="7433" width="15.1328125" style="20" customWidth="1"/>
    <col min="7434" max="7434" width="15.265625" style="20" customWidth="1"/>
    <col min="7435" max="7435" width="15.1328125" style="20" customWidth="1"/>
    <col min="7436" max="7682" width="9.1328125" style="20"/>
    <col min="7683" max="7683" width="47.265625" style="20" customWidth="1"/>
    <col min="7684" max="7685" width="4.265625" style="20" customWidth="1"/>
    <col min="7686" max="7686" width="4.1328125" style="20" customWidth="1"/>
    <col min="7687" max="7689" width="15.1328125" style="20" customWidth="1"/>
    <col min="7690" max="7690" width="15.265625" style="20" customWidth="1"/>
    <col min="7691" max="7691" width="15.1328125" style="20" customWidth="1"/>
    <col min="7692" max="7938" width="9.1328125" style="20"/>
    <col min="7939" max="7939" width="47.265625" style="20" customWidth="1"/>
    <col min="7940" max="7941" width="4.265625" style="20" customWidth="1"/>
    <col min="7942" max="7942" width="4.1328125" style="20" customWidth="1"/>
    <col min="7943" max="7945" width="15.1328125" style="20" customWidth="1"/>
    <col min="7946" max="7946" width="15.265625" style="20" customWidth="1"/>
    <col min="7947" max="7947" width="15.1328125" style="20" customWidth="1"/>
    <col min="7948" max="8194" width="9.1328125" style="20"/>
    <col min="8195" max="8195" width="47.265625" style="20" customWidth="1"/>
    <col min="8196" max="8197" width="4.265625" style="20" customWidth="1"/>
    <col min="8198" max="8198" width="4.1328125" style="20" customWidth="1"/>
    <col min="8199" max="8201" width="15.1328125" style="20" customWidth="1"/>
    <col min="8202" max="8202" width="15.265625" style="20" customWidth="1"/>
    <col min="8203" max="8203" width="15.1328125" style="20" customWidth="1"/>
    <col min="8204" max="8450" width="9.1328125" style="20"/>
    <col min="8451" max="8451" width="47.265625" style="20" customWidth="1"/>
    <col min="8452" max="8453" width="4.265625" style="20" customWidth="1"/>
    <col min="8454" max="8454" width="4.1328125" style="20" customWidth="1"/>
    <col min="8455" max="8457" width="15.1328125" style="20" customWidth="1"/>
    <col min="8458" max="8458" width="15.265625" style="20" customWidth="1"/>
    <col min="8459" max="8459" width="15.1328125" style="20" customWidth="1"/>
    <col min="8460" max="8706" width="9.1328125" style="20"/>
    <col min="8707" max="8707" width="47.265625" style="20" customWidth="1"/>
    <col min="8708" max="8709" width="4.265625" style="20" customWidth="1"/>
    <col min="8710" max="8710" width="4.1328125" style="20" customWidth="1"/>
    <col min="8711" max="8713" width="15.1328125" style="20" customWidth="1"/>
    <col min="8714" max="8714" width="15.265625" style="20" customWidth="1"/>
    <col min="8715" max="8715" width="15.1328125" style="20" customWidth="1"/>
    <col min="8716" max="8962" width="9.1328125" style="20"/>
    <col min="8963" max="8963" width="47.265625" style="20" customWidth="1"/>
    <col min="8964" max="8965" width="4.265625" style="20" customWidth="1"/>
    <col min="8966" max="8966" width="4.1328125" style="20" customWidth="1"/>
    <col min="8967" max="8969" width="15.1328125" style="20" customWidth="1"/>
    <col min="8970" max="8970" width="15.265625" style="20" customWidth="1"/>
    <col min="8971" max="8971" width="15.1328125" style="20" customWidth="1"/>
    <col min="8972" max="9218" width="9.1328125" style="20"/>
    <col min="9219" max="9219" width="47.265625" style="20" customWidth="1"/>
    <col min="9220" max="9221" width="4.265625" style="20" customWidth="1"/>
    <col min="9222" max="9222" width="4.1328125" style="20" customWidth="1"/>
    <col min="9223" max="9225" width="15.1328125" style="20" customWidth="1"/>
    <col min="9226" max="9226" width="15.265625" style="20" customWidth="1"/>
    <col min="9227" max="9227" width="15.1328125" style="20" customWidth="1"/>
    <col min="9228" max="9474" width="9.1328125" style="20"/>
    <col min="9475" max="9475" width="47.265625" style="20" customWidth="1"/>
    <col min="9476" max="9477" width="4.265625" style="20" customWidth="1"/>
    <col min="9478" max="9478" width="4.1328125" style="20" customWidth="1"/>
    <col min="9479" max="9481" width="15.1328125" style="20" customWidth="1"/>
    <col min="9482" max="9482" width="15.265625" style="20" customWidth="1"/>
    <col min="9483" max="9483" width="15.1328125" style="20" customWidth="1"/>
    <col min="9484" max="9730" width="9.1328125" style="20"/>
    <col min="9731" max="9731" width="47.265625" style="20" customWidth="1"/>
    <col min="9732" max="9733" width="4.265625" style="20" customWidth="1"/>
    <col min="9734" max="9734" width="4.1328125" style="20" customWidth="1"/>
    <col min="9735" max="9737" width="15.1328125" style="20" customWidth="1"/>
    <col min="9738" max="9738" width="15.265625" style="20" customWidth="1"/>
    <col min="9739" max="9739" width="15.1328125" style="20" customWidth="1"/>
    <col min="9740" max="9986" width="9.1328125" style="20"/>
    <col min="9987" max="9987" width="47.265625" style="20" customWidth="1"/>
    <col min="9988" max="9989" width="4.265625" style="20" customWidth="1"/>
    <col min="9990" max="9990" width="4.1328125" style="20" customWidth="1"/>
    <col min="9991" max="9993" width="15.1328125" style="20" customWidth="1"/>
    <col min="9994" max="9994" width="15.265625" style="20" customWidth="1"/>
    <col min="9995" max="9995" width="15.1328125" style="20" customWidth="1"/>
    <col min="9996" max="10242" width="9.1328125" style="20"/>
    <col min="10243" max="10243" width="47.265625" style="20" customWidth="1"/>
    <col min="10244" max="10245" width="4.265625" style="20" customWidth="1"/>
    <col min="10246" max="10246" width="4.1328125" style="20" customWidth="1"/>
    <col min="10247" max="10249" width="15.1328125" style="20" customWidth="1"/>
    <col min="10250" max="10250" width="15.265625" style="20" customWidth="1"/>
    <col min="10251" max="10251" width="15.1328125" style="20" customWidth="1"/>
    <col min="10252" max="10498" width="9.1328125" style="20"/>
    <col min="10499" max="10499" width="47.265625" style="20" customWidth="1"/>
    <col min="10500" max="10501" width="4.265625" style="20" customWidth="1"/>
    <col min="10502" max="10502" width="4.1328125" style="20" customWidth="1"/>
    <col min="10503" max="10505" width="15.1328125" style="20" customWidth="1"/>
    <col min="10506" max="10506" width="15.265625" style="20" customWidth="1"/>
    <col min="10507" max="10507" width="15.1328125" style="20" customWidth="1"/>
    <col min="10508" max="10754" width="9.1328125" style="20"/>
    <col min="10755" max="10755" width="47.265625" style="20" customWidth="1"/>
    <col min="10756" max="10757" width="4.265625" style="20" customWidth="1"/>
    <col min="10758" max="10758" width="4.1328125" style="20" customWidth="1"/>
    <col min="10759" max="10761" width="15.1328125" style="20" customWidth="1"/>
    <col min="10762" max="10762" width="15.265625" style="20" customWidth="1"/>
    <col min="10763" max="10763" width="15.1328125" style="20" customWidth="1"/>
    <col min="10764" max="11010" width="9.1328125" style="20"/>
    <col min="11011" max="11011" width="47.265625" style="20" customWidth="1"/>
    <col min="11012" max="11013" width="4.265625" style="20" customWidth="1"/>
    <col min="11014" max="11014" width="4.1328125" style="20" customWidth="1"/>
    <col min="11015" max="11017" width="15.1328125" style="20" customWidth="1"/>
    <col min="11018" max="11018" width="15.265625" style="20" customWidth="1"/>
    <col min="11019" max="11019" width="15.1328125" style="20" customWidth="1"/>
    <col min="11020" max="11266" width="9.1328125" style="20"/>
    <col min="11267" max="11267" width="47.265625" style="20" customWidth="1"/>
    <col min="11268" max="11269" width="4.265625" style="20" customWidth="1"/>
    <col min="11270" max="11270" width="4.1328125" style="20" customWidth="1"/>
    <col min="11271" max="11273" width="15.1328125" style="20" customWidth="1"/>
    <col min="11274" max="11274" width="15.265625" style="20" customWidth="1"/>
    <col min="11275" max="11275" width="15.1328125" style="20" customWidth="1"/>
    <col min="11276" max="11522" width="9.1328125" style="20"/>
    <col min="11523" max="11523" width="47.265625" style="20" customWidth="1"/>
    <col min="11524" max="11525" width="4.265625" style="20" customWidth="1"/>
    <col min="11526" max="11526" width="4.1328125" style="20" customWidth="1"/>
    <col min="11527" max="11529" width="15.1328125" style="20" customWidth="1"/>
    <col min="11530" max="11530" width="15.265625" style="20" customWidth="1"/>
    <col min="11531" max="11531" width="15.1328125" style="20" customWidth="1"/>
    <col min="11532" max="11778" width="9.1328125" style="20"/>
    <col min="11779" max="11779" width="47.265625" style="20" customWidth="1"/>
    <col min="11780" max="11781" width="4.265625" style="20" customWidth="1"/>
    <col min="11782" max="11782" width="4.1328125" style="20" customWidth="1"/>
    <col min="11783" max="11785" width="15.1328125" style="20" customWidth="1"/>
    <col min="11786" max="11786" width="15.265625" style="20" customWidth="1"/>
    <col min="11787" max="11787" width="15.1328125" style="20" customWidth="1"/>
    <col min="11788" max="12034" width="9.1328125" style="20"/>
    <col min="12035" max="12035" width="47.265625" style="20" customWidth="1"/>
    <col min="12036" max="12037" width="4.265625" style="20" customWidth="1"/>
    <col min="12038" max="12038" width="4.1328125" style="20" customWidth="1"/>
    <col min="12039" max="12041" width="15.1328125" style="20" customWidth="1"/>
    <col min="12042" max="12042" width="15.265625" style="20" customWidth="1"/>
    <col min="12043" max="12043" width="15.1328125" style="20" customWidth="1"/>
    <col min="12044" max="12290" width="9.1328125" style="20"/>
    <col min="12291" max="12291" width="47.265625" style="20" customWidth="1"/>
    <col min="12292" max="12293" width="4.265625" style="20" customWidth="1"/>
    <col min="12294" max="12294" width="4.1328125" style="20" customWidth="1"/>
    <col min="12295" max="12297" width="15.1328125" style="20" customWidth="1"/>
    <col min="12298" max="12298" width="15.265625" style="20" customWidth="1"/>
    <col min="12299" max="12299" width="15.1328125" style="20" customWidth="1"/>
    <col min="12300" max="12546" width="9.1328125" style="20"/>
    <col min="12547" max="12547" width="47.265625" style="20" customWidth="1"/>
    <col min="12548" max="12549" width="4.265625" style="20" customWidth="1"/>
    <col min="12550" max="12550" width="4.1328125" style="20" customWidth="1"/>
    <col min="12551" max="12553" width="15.1328125" style="20" customWidth="1"/>
    <col min="12554" max="12554" width="15.265625" style="20" customWidth="1"/>
    <col min="12555" max="12555" width="15.1328125" style="20" customWidth="1"/>
    <col min="12556" max="12802" width="9.1328125" style="20"/>
    <col min="12803" max="12803" width="47.265625" style="20" customWidth="1"/>
    <col min="12804" max="12805" width="4.265625" style="20" customWidth="1"/>
    <col min="12806" max="12806" width="4.1328125" style="20" customWidth="1"/>
    <col min="12807" max="12809" width="15.1328125" style="20" customWidth="1"/>
    <col min="12810" max="12810" width="15.265625" style="20" customWidth="1"/>
    <col min="12811" max="12811" width="15.1328125" style="20" customWidth="1"/>
    <col min="12812" max="13058" width="9.1328125" style="20"/>
    <col min="13059" max="13059" width="47.265625" style="20" customWidth="1"/>
    <col min="13060" max="13061" width="4.265625" style="20" customWidth="1"/>
    <col min="13062" max="13062" width="4.1328125" style="20" customWidth="1"/>
    <col min="13063" max="13065" width="15.1328125" style="20" customWidth="1"/>
    <col min="13066" max="13066" width="15.265625" style="20" customWidth="1"/>
    <col min="13067" max="13067" width="15.1328125" style="20" customWidth="1"/>
    <col min="13068" max="13314" width="9.1328125" style="20"/>
    <col min="13315" max="13315" width="47.265625" style="20" customWidth="1"/>
    <col min="13316" max="13317" width="4.265625" style="20" customWidth="1"/>
    <col min="13318" max="13318" width="4.1328125" style="20" customWidth="1"/>
    <col min="13319" max="13321" width="15.1328125" style="20" customWidth="1"/>
    <col min="13322" max="13322" width="15.265625" style="20" customWidth="1"/>
    <col min="13323" max="13323" width="15.1328125" style="20" customWidth="1"/>
    <col min="13324" max="13570" width="9.1328125" style="20"/>
    <col min="13571" max="13571" width="47.265625" style="20" customWidth="1"/>
    <col min="13572" max="13573" width="4.265625" style="20" customWidth="1"/>
    <col min="13574" max="13574" width="4.1328125" style="20" customWidth="1"/>
    <col min="13575" max="13577" width="15.1328125" style="20" customWidth="1"/>
    <col min="13578" max="13578" width="15.265625" style="20" customWidth="1"/>
    <col min="13579" max="13579" width="15.1328125" style="20" customWidth="1"/>
    <col min="13580" max="13826" width="9.1328125" style="20"/>
    <col min="13827" max="13827" width="47.265625" style="20" customWidth="1"/>
    <col min="13828" max="13829" width="4.265625" style="20" customWidth="1"/>
    <col min="13830" max="13830" width="4.1328125" style="20" customWidth="1"/>
    <col min="13831" max="13833" width="15.1328125" style="20" customWidth="1"/>
    <col min="13834" max="13834" width="15.265625" style="20" customWidth="1"/>
    <col min="13835" max="13835" width="15.1328125" style="20" customWidth="1"/>
    <col min="13836" max="14082" width="9.1328125" style="20"/>
    <col min="14083" max="14083" width="47.265625" style="20" customWidth="1"/>
    <col min="14084" max="14085" width="4.265625" style="20" customWidth="1"/>
    <col min="14086" max="14086" width="4.1328125" style="20" customWidth="1"/>
    <col min="14087" max="14089" width="15.1328125" style="20" customWidth="1"/>
    <col min="14090" max="14090" width="15.265625" style="20" customWidth="1"/>
    <col min="14091" max="14091" width="15.1328125" style="20" customWidth="1"/>
    <col min="14092" max="14338" width="9.1328125" style="20"/>
    <col min="14339" max="14339" width="47.265625" style="20" customWidth="1"/>
    <col min="14340" max="14341" width="4.265625" style="20" customWidth="1"/>
    <col min="14342" max="14342" width="4.1328125" style="20" customWidth="1"/>
    <col min="14343" max="14345" width="15.1328125" style="20" customWidth="1"/>
    <col min="14346" max="14346" width="15.265625" style="20" customWidth="1"/>
    <col min="14347" max="14347" width="15.1328125" style="20" customWidth="1"/>
    <col min="14348" max="14594" width="9.1328125" style="20"/>
    <col min="14595" max="14595" width="47.265625" style="20" customWidth="1"/>
    <col min="14596" max="14597" width="4.265625" style="20" customWidth="1"/>
    <col min="14598" max="14598" width="4.1328125" style="20" customWidth="1"/>
    <col min="14599" max="14601" width="15.1328125" style="20" customWidth="1"/>
    <col min="14602" max="14602" width="15.265625" style="20" customWidth="1"/>
    <col min="14603" max="14603" width="15.1328125" style="20" customWidth="1"/>
    <col min="14604" max="14850" width="9.1328125" style="20"/>
    <col min="14851" max="14851" width="47.265625" style="20" customWidth="1"/>
    <col min="14852" max="14853" width="4.265625" style="20" customWidth="1"/>
    <col min="14854" max="14854" width="4.1328125" style="20" customWidth="1"/>
    <col min="14855" max="14857" width="15.1328125" style="20" customWidth="1"/>
    <col min="14858" max="14858" width="15.265625" style="20" customWidth="1"/>
    <col min="14859" max="14859" width="15.1328125" style="20" customWidth="1"/>
    <col min="14860" max="15106" width="9.1328125" style="20"/>
    <col min="15107" max="15107" width="47.265625" style="20" customWidth="1"/>
    <col min="15108" max="15109" width="4.265625" style="20" customWidth="1"/>
    <col min="15110" max="15110" width="4.1328125" style="20" customWidth="1"/>
    <col min="15111" max="15113" width="15.1328125" style="20" customWidth="1"/>
    <col min="15114" max="15114" width="15.265625" style="20" customWidth="1"/>
    <col min="15115" max="15115" width="15.1328125" style="20" customWidth="1"/>
    <col min="15116" max="15362" width="9.1328125" style="20"/>
    <col min="15363" max="15363" width="47.265625" style="20" customWidth="1"/>
    <col min="15364" max="15365" width="4.265625" style="20" customWidth="1"/>
    <col min="15366" max="15366" width="4.1328125" style="20" customWidth="1"/>
    <col min="15367" max="15369" width="15.1328125" style="20" customWidth="1"/>
    <col min="15370" max="15370" width="15.265625" style="20" customWidth="1"/>
    <col min="15371" max="15371" width="15.1328125" style="20" customWidth="1"/>
    <col min="15372" max="15618" width="9.1328125" style="20"/>
    <col min="15619" max="15619" width="47.265625" style="20" customWidth="1"/>
    <col min="15620" max="15621" width="4.265625" style="20" customWidth="1"/>
    <col min="15622" max="15622" width="4.1328125" style="20" customWidth="1"/>
    <col min="15623" max="15625" width="15.1328125" style="20" customWidth="1"/>
    <col min="15626" max="15626" width="15.265625" style="20" customWidth="1"/>
    <col min="15627" max="15627" width="15.1328125" style="20" customWidth="1"/>
    <col min="15628" max="15874" width="9.1328125" style="20"/>
    <col min="15875" max="15875" width="47.265625" style="20" customWidth="1"/>
    <col min="15876" max="15877" width="4.265625" style="20" customWidth="1"/>
    <col min="15878" max="15878" width="4.1328125" style="20" customWidth="1"/>
    <col min="15879" max="15881" width="15.1328125" style="20" customWidth="1"/>
    <col min="15882" max="15882" width="15.265625" style="20" customWidth="1"/>
    <col min="15883" max="15883" width="15.1328125" style="20" customWidth="1"/>
    <col min="15884" max="16130" width="9.1328125" style="20"/>
    <col min="16131" max="16131" width="47.265625" style="20" customWidth="1"/>
    <col min="16132" max="16133" width="4.265625" style="20" customWidth="1"/>
    <col min="16134" max="16134" width="4.1328125" style="20" customWidth="1"/>
    <col min="16135" max="16137" width="15.1328125" style="20" customWidth="1"/>
    <col min="16138" max="16138" width="15.265625" style="20" customWidth="1"/>
    <col min="16139" max="16139" width="15.1328125" style="20" customWidth="1"/>
    <col min="16140" max="16384" width="9.1328125" style="20"/>
  </cols>
  <sheetData>
    <row r="1" spans="1:18" ht="15" customHeight="1" x14ac:dyDescent="0.7">
      <c r="A1" s="19"/>
      <c r="B1" s="32"/>
    </row>
    <row r="2" spans="1:18" ht="30" customHeight="1" x14ac:dyDescent="0.45">
      <c r="A2" s="116" t="s">
        <v>2</v>
      </c>
      <c r="B2" s="31"/>
      <c r="C2" s="8"/>
      <c r="D2" s="7"/>
      <c r="E2" s="7"/>
      <c r="F2" s="7"/>
      <c r="G2" s="7"/>
      <c r="H2" s="7"/>
      <c r="I2" s="7"/>
      <c r="J2" s="7"/>
      <c r="K2" s="7"/>
      <c r="L2" s="7"/>
      <c r="M2" s="115"/>
      <c r="N2" s="14"/>
      <c r="O2" s="14"/>
      <c r="P2" s="14"/>
      <c r="Q2" s="14"/>
      <c r="R2" s="14"/>
    </row>
    <row r="3" spans="1:18" ht="30" customHeight="1" x14ac:dyDescent="0.9">
      <c r="A3" s="116" t="s">
        <v>0</v>
      </c>
      <c r="B3" s="31"/>
      <c r="C3" s="6" t="s">
        <v>5</v>
      </c>
      <c r="D3" s="7"/>
      <c r="E3" s="7"/>
      <c r="F3" s="7"/>
      <c r="G3" s="7"/>
      <c r="H3" s="7"/>
      <c r="I3" s="7"/>
      <c r="J3" s="7"/>
      <c r="K3" s="7"/>
      <c r="L3" s="7"/>
      <c r="M3" s="115"/>
      <c r="N3" s="14"/>
      <c r="O3" s="14"/>
      <c r="P3" s="14"/>
      <c r="Q3" s="14"/>
      <c r="R3" s="14"/>
    </row>
    <row r="4" spans="1:18" s="35" customFormat="1" ht="15" customHeight="1" x14ac:dyDescent="0.9">
      <c r="A4" s="31"/>
      <c r="B4" s="31"/>
      <c r="C4" s="33"/>
      <c r="D4" s="34"/>
      <c r="E4" s="34"/>
      <c r="F4" s="34"/>
      <c r="G4" s="34"/>
      <c r="H4" s="34"/>
      <c r="I4" s="34"/>
      <c r="J4" s="34"/>
      <c r="K4" s="34"/>
      <c r="L4" s="34"/>
      <c r="M4" s="34"/>
      <c r="N4" s="13"/>
      <c r="O4" s="13"/>
      <c r="P4" s="13"/>
      <c r="Q4" s="13"/>
      <c r="R4" s="13"/>
    </row>
    <row r="5" spans="1:18" ht="15" x14ac:dyDescent="0.4">
      <c r="C5" s="1" t="s">
        <v>6</v>
      </c>
      <c r="D5" s="21"/>
      <c r="E5" s="21"/>
      <c r="F5" s="21"/>
      <c r="G5" s="42" t="s">
        <v>7</v>
      </c>
      <c r="H5" s="42" t="s">
        <v>8</v>
      </c>
      <c r="I5" s="42" t="s">
        <v>9</v>
      </c>
      <c r="J5" s="42" t="s">
        <v>10</v>
      </c>
      <c r="K5" s="42" t="s">
        <v>11</v>
      </c>
    </row>
    <row r="6" spans="1:18" ht="15" customHeight="1" x14ac:dyDescent="0.4">
      <c r="C6" s="1"/>
      <c r="G6" s="67"/>
      <c r="H6" s="67"/>
      <c r="I6" s="67"/>
      <c r="J6" s="67"/>
      <c r="K6" s="67"/>
    </row>
    <row r="7" spans="1:18" ht="15" customHeight="1" x14ac:dyDescent="0.35">
      <c r="G7" s="21"/>
      <c r="H7" s="21"/>
      <c r="I7" s="21"/>
      <c r="J7" s="21"/>
      <c r="K7" s="21"/>
    </row>
    <row r="8" spans="1:18" ht="15" customHeight="1" x14ac:dyDescent="0.45">
      <c r="C8" s="23" t="s">
        <v>64</v>
      </c>
      <c r="G8" s="41"/>
      <c r="H8" s="41"/>
      <c r="I8" s="41"/>
      <c r="J8" s="41"/>
      <c r="K8" s="41"/>
    </row>
    <row r="9" spans="1:18" ht="15" customHeight="1" x14ac:dyDescent="0.45">
      <c r="C9" s="23"/>
      <c r="G9" s="26"/>
      <c r="H9" s="26"/>
      <c r="I9" s="26"/>
      <c r="J9" s="26"/>
      <c r="K9" s="26"/>
    </row>
    <row r="10" spans="1:18" ht="15" customHeight="1" x14ac:dyDescent="0.35"/>
    <row r="11" spans="1:18" ht="15" customHeight="1" x14ac:dyDescent="0.4">
      <c r="C11" s="64" t="s">
        <v>13</v>
      </c>
      <c r="D11" s="37"/>
      <c r="E11" s="37"/>
      <c r="F11" s="37"/>
      <c r="G11" s="37"/>
      <c r="H11" s="37"/>
      <c r="I11" s="37"/>
      <c r="J11" s="37"/>
      <c r="K11" s="37"/>
      <c r="L11" s="37"/>
    </row>
    <row r="12" spans="1:18" ht="15" customHeight="1" x14ac:dyDescent="0.4">
      <c r="C12" s="64"/>
      <c r="D12" s="37"/>
      <c r="E12" s="37"/>
      <c r="F12" s="37"/>
      <c r="G12" s="37"/>
      <c r="H12" s="37"/>
      <c r="I12" s="37"/>
      <c r="J12" s="37"/>
      <c r="K12" s="37"/>
      <c r="L12" s="37"/>
    </row>
    <row r="13" spans="1:18" ht="15" customHeight="1" x14ac:dyDescent="0.4">
      <c r="C13" s="38"/>
      <c r="D13" s="39"/>
      <c r="E13" s="39"/>
      <c r="F13" s="39"/>
      <c r="G13" s="39"/>
      <c r="H13" s="39"/>
      <c r="I13" s="39"/>
      <c r="J13" s="39"/>
      <c r="K13" s="39"/>
      <c r="L13" s="39"/>
    </row>
    <row r="14" spans="1:18" ht="15" customHeight="1" x14ac:dyDescent="0.45">
      <c r="C14" s="40" t="s">
        <v>142</v>
      </c>
      <c r="D14" s="39"/>
      <c r="E14" s="39"/>
      <c r="F14" s="39"/>
      <c r="G14" s="106"/>
      <c r="H14" s="106"/>
      <c r="I14" s="106"/>
      <c r="J14" s="106"/>
      <c r="K14" s="106"/>
      <c r="L14" s="39"/>
    </row>
    <row r="15" spans="1:18" ht="15" customHeight="1" x14ac:dyDescent="0.35">
      <c r="C15" s="39"/>
      <c r="D15" s="39"/>
      <c r="E15" s="39"/>
      <c r="F15" s="39"/>
      <c r="G15" s="43"/>
      <c r="H15" s="43"/>
      <c r="I15" s="43"/>
      <c r="J15" s="43"/>
      <c r="K15" s="43"/>
      <c r="L15" s="39"/>
    </row>
    <row r="16" spans="1:18" ht="15" customHeight="1" x14ac:dyDescent="0.45">
      <c r="C16" s="40" t="s">
        <v>14</v>
      </c>
      <c r="D16" s="39"/>
      <c r="E16" s="39"/>
      <c r="F16" s="39"/>
      <c r="G16" s="106"/>
      <c r="H16" s="106"/>
      <c r="I16" s="106"/>
      <c r="J16" s="106"/>
      <c r="K16" s="106"/>
      <c r="L16" s="39"/>
    </row>
    <row r="17" spans="3:13" ht="15" customHeight="1" x14ac:dyDescent="0.35">
      <c r="C17" s="39"/>
      <c r="D17" s="39"/>
      <c r="E17" s="39"/>
      <c r="F17" s="39"/>
      <c r="G17" s="43"/>
      <c r="H17" s="43"/>
      <c r="I17" s="43"/>
      <c r="J17" s="43"/>
      <c r="K17" s="43"/>
      <c r="L17" s="39"/>
      <c r="M17" s="20" t="s">
        <v>12</v>
      </c>
    </row>
    <row r="18" spans="3:13" ht="15" customHeight="1" x14ac:dyDescent="0.4">
      <c r="C18" s="40" t="s">
        <v>143</v>
      </c>
      <c r="D18" s="39"/>
      <c r="E18" s="39"/>
      <c r="F18" s="39"/>
      <c r="G18" s="36"/>
      <c r="H18" s="36"/>
      <c r="I18" s="36"/>
      <c r="J18" s="36"/>
      <c r="K18" s="36"/>
      <c r="L18" s="39"/>
    </row>
    <row r="19" spans="3:13" ht="15" customHeight="1" x14ac:dyDescent="0.35">
      <c r="C19" s="39"/>
      <c r="D19" s="39"/>
      <c r="E19" s="39"/>
      <c r="F19" s="39"/>
      <c r="G19" s="43"/>
      <c r="H19" s="43"/>
      <c r="I19" s="43"/>
      <c r="J19" s="43"/>
      <c r="K19" s="43"/>
      <c r="L19" s="39"/>
    </row>
    <row r="20" spans="3:13" ht="15" customHeight="1" x14ac:dyDescent="0.4">
      <c r="C20" s="40" t="s">
        <v>15</v>
      </c>
      <c r="D20" s="39"/>
      <c r="E20" s="39"/>
      <c r="F20" s="39"/>
      <c r="G20" s="36"/>
      <c r="H20" s="36"/>
      <c r="I20" s="36"/>
      <c r="J20" s="36"/>
      <c r="K20" s="36"/>
      <c r="L20" s="39"/>
    </row>
    <row r="21" spans="3:13" ht="15" customHeight="1" x14ac:dyDescent="0.35">
      <c r="C21" s="39"/>
      <c r="D21" s="39"/>
      <c r="E21" s="39"/>
      <c r="F21" s="39"/>
      <c r="G21" s="43"/>
      <c r="H21" s="43"/>
      <c r="I21" s="43"/>
      <c r="J21" s="43"/>
      <c r="K21" s="43"/>
      <c r="L21" s="39"/>
    </row>
    <row r="22" spans="3:13" ht="15" customHeight="1" x14ac:dyDescent="0.4">
      <c r="C22" s="40" t="s">
        <v>65</v>
      </c>
      <c r="D22" s="39"/>
      <c r="E22" s="39"/>
      <c r="F22" s="39"/>
      <c r="G22" s="36"/>
      <c r="H22" s="36"/>
      <c r="I22" s="36"/>
      <c r="J22" s="36"/>
      <c r="K22" s="36"/>
      <c r="L22" s="39"/>
    </row>
    <row r="23" spans="3:13" ht="15" customHeight="1" x14ac:dyDescent="0.35">
      <c r="C23" s="39"/>
      <c r="D23" s="39"/>
      <c r="E23" s="39"/>
      <c r="F23" s="39"/>
      <c r="G23" s="43"/>
      <c r="H23" s="43"/>
      <c r="I23" s="43"/>
      <c r="J23" s="43"/>
      <c r="K23" s="43"/>
      <c r="L23" s="39"/>
    </row>
    <row r="24" spans="3:13" ht="15" customHeight="1" x14ac:dyDescent="0.4">
      <c r="C24" s="40" t="s">
        <v>66</v>
      </c>
      <c r="D24" s="39"/>
      <c r="E24" s="39"/>
      <c r="F24" s="39"/>
      <c r="G24" s="36"/>
      <c r="H24" s="36"/>
      <c r="I24" s="36"/>
      <c r="J24" s="36"/>
      <c r="K24" s="36"/>
      <c r="L24" s="39"/>
    </row>
    <row r="25" spans="3:13" ht="15" customHeight="1" x14ac:dyDescent="0.35">
      <c r="C25" s="39"/>
      <c r="D25" s="39"/>
      <c r="E25" s="39"/>
      <c r="F25" s="39"/>
      <c r="G25" s="43"/>
      <c r="H25" s="43"/>
      <c r="I25" s="43"/>
      <c r="J25" s="43"/>
      <c r="K25" s="43"/>
      <c r="L25" s="39"/>
    </row>
    <row r="26" spans="3:13" ht="15" customHeight="1" x14ac:dyDescent="0.4">
      <c r="C26" s="40" t="s">
        <v>67</v>
      </c>
      <c r="D26" s="39"/>
      <c r="E26" s="39"/>
      <c r="F26" s="39"/>
      <c r="G26" s="36"/>
      <c r="H26" s="36"/>
      <c r="I26" s="36"/>
      <c r="J26" s="36"/>
      <c r="K26" s="36"/>
      <c r="L26" s="39"/>
    </row>
    <row r="27" spans="3:13" ht="15" customHeight="1" x14ac:dyDescent="0.35">
      <c r="C27" s="39"/>
      <c r="D27" s="39"/>
      <c r="E27" s="39"/>
      <c r="F27" s="39"/>
      <c r="G27" s="44"/>
      <c r="H27" s="44"/>
      <c r="I27" s="44"/>
      <c r="J27" s="44"/>
      <c r="K27" s="44"/>
      <c r="L27" s="39"/>
    </row>
    <row r="28" spans="3:13" ht="15" customHeight="1" x14ac:dyDescent="0.4">
      <c r="C28" s="40" t="s">
        <v>68</v>
      </c>
      <c r="D28" s="39"/>
      <c r="E28" s="39"/>
      <c r="F28" s="39"/>
      <c r="G28" s="36"/>
      <c r="H28" s="36"/>
      <c r="I28" s="36"/>
      <c r="J28" s="36"/>
      <c r="K28" s="36"/>
      <c r="L28" s="39"/>
    </row>
    <row r="29" spans="3:13" ht="15" customHeight="1" x14ac:dyDescent="0.35">
      <c r="C29" s="39"/>
      <c r="D29" s="39"/>
      <c r="E29" s="39"/>
      <c r="F29" s="39"/>
      <c r="G29" s="44"/>
      <c r="H29" s="44"/>
      <c r="I29" s="44"/>
      <c r="J29" s="44"/>
      <c r="K29" s="44"/>
      <c r="L29" s="39"/>
    </row>
    <row r="30" spans="3:13" ht="15" customHeight="1" x14ac:dyDescent="0.4">
      <c r="C30" s="40" t="s">
        <v>58</v>
      </c>
      <c r="D30" s="39"/>
      <c r="E30" s="39"/>
      <c r="F30" s="39"/>
      <c r="G30" s="36"/>
      <c r="H30" s="36"/>
      <c r="I30" s="36"/>
      <c r="J30" s="36"/>
      <c r="K30" s="36"/>
      <c r="L30" s="39"/>
    </row>
    <row r="31" spans="3:13" ht="15" customHeight="1" x14ac:dyDescent="0.35">
      <c r="C31" s="39"/>
      <c r="D31" s="39"/>
      <c r="E31" s="39"/>
      <c r="F31" s="39"/>
      <c r="G31" s="44"/>
      <c r="H31" s="44"/>
      <c r="I31" s="44"/>
      <c r="J31" s="44"/>
      <c r="K31" s="44"/>
      <c r="L31" s="39"/>
    </row>
    <row r="32" spans="3:13" ht="15" customHeight="1" x14ac:dyDescent="0.4">
      <c r="C32" s="40" t="s">
        <v>59</v>
      </c>
      <c r="D32" s="39"/>
      <c r="E32" s="39"/>
      <c r="F32" s="39"/>
      <c r="G32" s="36"/>
      <c r="H32" s="36"/>
      <c r="I32" s="36"/>
      <c r="J32" s="36"/>
      <c r="K32" s="36"/>
      <c r="L32" s="39"/>
    </row>
    <row r="33" spans="3:12" ht="15" customHeight="1" x14ac:dyDescent="0.35">
      <c r="C33" s="39"/>
      <c r="D33" s="39"/>
      <c r="E33" s="39"/>
      <c r="F33" s="39"/>
      <c r="G33" s="44"/>
      <c r="H33" s="44"/>
      <c r="I33" s="44"/>
      <c r="J33" s="44"/>
      <c r="K33" s="44"/>
      <c r="L33" s="39"/>
    </row>
    <row r="34" spans="3:12" s="48" customFormat="1" ht="15" customHeight="1" x14ac:dyDescent="0.35">
      <c r="G34" s="25"/>
      <c r="H34" s="25"/>
      <c r="I34" s="25"/>
      <c r="J34" s="25"/>
      <c r="K34" s="25"/>
    </row>
    <row r="35" spans="3:12" ht="15" customHeight="1" x14ac:dyDescent="0.4">
      <c r="C35" s="64" t="s">
        <v>16</v>
      </c>
      <c r="D35" s="37"/>
      <c r="E35" s="37"/>
      <c r="F35" s="37"/>
      <c r="G35" s="65"/>
      <c r="H35" s="65"/>
      <c r="I35" s="65"/>
      <c r="J35" s="65"/>
      <c r="K35" s="65"/>
      <c r="L35" s="37"/>
    </row>
    <row r="36" spans="3:12" ht="15" customHeight="1" x14ac:dyDescent="0.4">
      <c r="C36" s="64"/>
      <c r="D36" s="37"/>
      <c r="E36" s="37"/>
      <c r="F36" s="37"/>
      <c r="G36" s="65"/>
      <c r="H36" s="65"/>
      <c r="I36" s="65"/>
      <c r="J36" s="65"/>
      <c r="K36" s="65"/>
      <c r="L36" s="37"/>
    </row>
    <row r="37" spans="3:12" ht="15" customHeight="1" x14ac:dyDescent="0.35">
      <c r="C37" s="39"/>
      <c r="D37" s="39"/>
      <c r="E37" s="39"/>
      <c r="F37" s="39"/>
      <c r="G37" s="43"/>
      <c r="H37" s="43"/>
      <c r="I37" s="43"/>
      <c r="J37" s="43"/>
      <c r="K37" s="43"/>
      <c r="L37" s="39"/>
    </row>
    <row r="38" spans="3:12" ht="15" customHeight="1" x14ac:dyDescent="0.35">
      <c r="C38" s="39" t="s">
        <v>82</v>
      </c>
      <c r="D38" s="39"/>
      <c r="E38" s="39"/>
      <c r="F38" s="39"/>
      <c r="G38" s="57"/>
      <c r="H38" s="57"/>
      <c r="I38" s="57"/>
      <c r="J38" s="57"/>
      <c r="K38" s="57"/>
      <c r="L38" s="39"/>
    </row>
    <row r="39" spans="3:12" ht="15" customHeight="1" x14ac:dyDescent="0.35">
      <c r="C39" s="39" t="s">
        <v>83</v>
      </c>
      <c r="D39" s="39"/>
      <c r="E39" s="39"/>
      <c r="F39" s="39"/>
      <c r="G39" s="57"/>
      <c r="H39" s="57"/>
      <c r="I39" s="57"/>
      <c r="J39" s="57"/>
      <c r="K39" s="57"/>
      <c r="L39" s="39"/>
    </row>
    <row r="40" spans="3:12" ht="15" customHeight="1" x14ac:dyDescent="0.35">
      <c r="C40" s="39" t="s">
        <v>84</v>
      </c>
      <c r="D40" s="39"/>
      <c r="E40" s="39"/>
      <c r="F40" s="39"/>
      <c r="G40" s="57"/>
      <c r="H40" s="57"/>
      <c r="I40" s="57"/>
      <c r="J40" s="57"/>
      <c r="K40" s="57"/>
      <c r="L40" s="39"/>
    </row>
    <row r="41" spans="3:12" ht="15" customHeight="1" x14ac:dyDescent="0.35">
      <c r="C41" s="39" t="s">
        <v>148</v>
      </c>
      <c r="D41" s="39"/>
      <c r="E41" s="39"/>
      <c r="F41" s="39"/>
      <c r="G41" s="57"/>
      <c r="H41" s="57"/>
      <c r="I41" s="57"/>
      <c r="J41" s="57"/>
      <c r="K41" s="57"/>
      <c r="L41" s="39"/>
    </row>
    <row r="42" spans="3:12" ht="15" customHeight="1" x14ac:dyDescent="0.35">
      <c r="C42" s="39" t="s">
        <v>85</v>
      </c>
      <c r="D42" s="39"/>
      <c r="E42" s="39"/>
      <c r="F42" s="39"/>
      <c r="G42" s="57"/>
      <c r="H42" s="57"/>
      <c r="I42" s="57"/>
      <c r="J42" s="57"/>
      <c r="K42" s="57"/>
      <c r="L42" s="39"/>
    </row>
    <row r="43" spans="3:12" ht="15" customHeight="1" x14ac:dyDescent="0.35">
      <c r="C43" s="39" t="s">
        <v>86</v>
      </c>
      <c r="D43" s="39"/>
      <c r="E43" s="39"/>
      <c r="F43" s="39"/>
      <c r="G43" s="57"/>
      <c r="H43" s="57"/>
      <c r="I43" s="57"/>
      <c r="J43" s="57"/>
      <c r="K43" s="57"/>
      <c r="L43" s="39"/>
    </row>
    <row r="44" spans="3:12" ht="15" customHeight="1" x14ac:dyDescent="0.35">
      <c r="C44" s="39" t="s">
        <v>87</v>
      </c>
      <c r="D44" s="39"/>
      <c r="E44" s="39"/>
      <c r="F44" s="39"/>
      <c r="G44" s="57"/>
      <c r="H44" s="57"/>
      <c r="I44" s="57"/>
      <c r="J44" s="57"/>
      <c r="K44" s="57"/>
      <c r="L44" s="39"/>
    </row>
    <row r="45" spans="3:12" ht="15" customHeight="1" x14ac:dyDescent="0.35">
      <c r="C45" s="39" t="s">
        <v>88</v>
      </c>
      <c r="D45" s="39"/>
      <c r="E45" s="39"/>
      <c r="F45" s="39"/>
      <c r="G45" s="57"/>
      <c r="H45" s="57"/>
      <c r="I45" s="57"/>
      <c r="J45" s="57"/>
      <c r="K45" s="57"/>
      <c r="L45" s="39"/>
    </row>
    <row r="46" spans="3:12" ht="15" customHeight="1" x14ac:dyDescent="0.35">
      <c r="C46" s="39" t="s">
        <v>89</v>
      </c>
      <c r="D46" s="39"/>
      <c r="E46" s="39"/>
      <c r="F46" s="39"/>
      <c r="G46" s="57"/>
      <c r="H46" s="57"/>
      <c r="I46" s="57"/>
      <c r="J46" s="57"/>
      <c r="K46" s="57"/>
      <c r="L46" s="39"/>
    </row>
    <row r="47" spans="3:12" ht="15" customHeight="1" x14ac:dyDescent="0.35">
      <c r="C47" s="39" t="s">
        <v>90</v>
      </c>
      <c r="D47" s="39"/>
      <c r="E47" s="39"/>
      <c r="F47" s="39"/>
      <c r="G47" s="57"/>
      <c r="H47" s="57"/>
      <c r="I47" s="57"/>
      <c r="J47" s="57"/>
      <c r="K47" s="57"/>
      <c r="L47" s="39"/>
    </row>
    <row r="48" spans="3:12" ht="15" customHeight="1" x14ac:dyDescent="0.35">
      <c r="C48" s="39" t="s">
        <v>102</v>
      </c>
      <c r="D48" s="39"/>
      <c r="E48" s="39"/>
      <c r="F48" s="39"/>
      <c r="G48" s="57"/>
      <c r="H48" s="57"/>
      <c r="I48" s="57"/>
      <c r="J48" s="57"/>
      <c r="K48" s="57"/>
      <c r="L48" s="39"/>
    </row>
    <row r="49" spans="3:12" ht="15" customHeight="1" x14ac:dyDescent="0.35">
      <c r="C49" s="39" t="s">
        <v>91</v>
      </c>
      <c r="D49" s="39"/>
      <c r="E49" s="39"/>
      <c r="F49" s="39"/>
      <c r="G49" s="57"/>
      <c r="H49" s="57"/>
      <c r="I49" s="57"/>
      <c r="J49" s="57"/>
      <c r="K49" s="57"/>
      <c r="L49" s="39"/>
    </row>
    <row r="50" spans="3:12" ht="15" customHeight="1" x14ac:dyDescent="0.35">
      <c r="C50" s="39" t="s">
        <v>92</v>
      </c>
      <c r="D50" s="39"/>
      <c r="E50" s="39"/>
      <c r="F50" s="39"/>
      <c r="G50" s="57"/>
      <c r="H50" s="57"/>
      <c r="I50" s="57"/>
      <c r="J50" s="57"/>
      <c r="K50" s="57"/>
      <c r="L50" s="39"/>
    </row>
    <row r="51" spans="3:12" ht="15" customHeight="1" x14ac:dyDescent="0.35">
      <c r="C51" s="39" t="s">
        <v>93</v>
      </c>
      <c r="D51" s="39"/>
      <c r="E51" s="39"/>
      <c r="F51" s="39"/>
      <c r="G51" s="57"/>
      <c r="H51" s="57"/>
      <c r="I51" s="57"/>
      <c r="J51" s="57"/>
      <c r="K51" s="57"/>
      <c r="L51" s="39"/>
    </row>
    <row r="52" spans="3:12" ht="15" customHeight="1" x14ac:dyDescent="0.35">
      <c r="C52" s="39" t="s">
        <v>94</v>
      </c>
      <c r="D52" s="39"/>
      <c r="E52" s="39"/>
      <c r="F52" s="39"/>
      <c r="G52" s="57"/>
      <c r="H52" s="57"/>
      <c r="I52" s="57"/>
      <c r="J52" s="57"/>
      <c r="K52" s="57"/>
      <c r="L52" s="39"/>
    </row>
    <row r="53" spans="3:12" ht="15" customHeight="1" x14ac:dyDescent="0.35">
      <c r="C53" s="39" t="s">
        <v>125</v>
      </c>
      <c r="D53" s="39"/>
      <c r="E53" s="39"/>
      <c r="F53" s="39"/>
      <c r="G53" s="57"/>
      <c r="H53" s="57"/>
      <c r="I53" s="57"/>
      <c r="J53" s="57"/>
      <c r="K53" s="57"/>
      <c r="L53" s="39"/>
    </row>
    <row r="54" spans="3:12" ht="15" customHeight="1" x14ac:dyDescent="0.35">
      <c r="C54" s="39"/>
      <c r="D54" s="39"/>
      <c r="E54" s="39"/>
      <c r="F54" s="39"/>
      <c r="G54" s="44"/>
      <c r="H54" s="44"/>
      <c r="I54" s="44"/>
      <c r="J54" s="44"/>
      <c r="K54" s="44"/>
      <c r="L54" s="39"/>
    </row>
    <row r="55" spans="3:12" ht="15" customHeight="1" x14ac:dyDescent="0.35">
      <c r="G55" s="24"/>
      <c r="H55" s="24"/>
      <c r="I55" s="24"/>
      <c r="J55" s="24"/>
      <c r="K55" s="24"/>
    </row>
    <row r="56" spans="3:12" ht="15" customHeight="1" x14ac:dyDescent="0.4">
      <c r="C56" s="64" t="s">
        <v>17</v>
      </c>
      <c r="D56" s="37"/>
      <c r="E56" s="37"/>
      <c r="F56" s="37"/>
      <c r="G56" s="66"/>
      <c r="H56" s="66"/>
      <c r="I56" s="66"/>
      <c r="J56" s="66"/>
      <c r="K56" s="66"/>
      <c r="L56" s="37"/>
    </row>
    <row r="57" spans="3:12" ht="15" customHeight="1" x14ac:dyDescent="0.4">
      <c r="C57" s="64"/>
      <c r="D57" s="37"/>
      <c r="E57" s="37"/>
      <c r="F57" s="37"/>
      <c r="G57" s="66"/>
      <c r="H57" s="66"/>
      <c r="I57" s="66"/>
      <c r="J57" s="66"/>
      <c r="K57" s="66"/>
      <c r="L57" s="37"/>
    </row>
    <row r="58" spans="3:12" ht="15" customHeight="1" x14ac:dyDescent="0.4">
      <c r="C58" s="40" t="s">
        <v>18</v>
      </c>
      <c r="D58" s="39"/>
      <c r="E58" s="39"/>
      <c r="F58" s="39"/>
      <c r="G58" s="43"/>
      <c r="H58" s="43"/>
      <c r="I58" s="43"/>
      <c r="J58" s="43"/>
      <c r="K58" s="43"/>
      <c r="L58" s="39"/>
    </row>
    <row r="59" spans="3:12" ht="15" customHeight="1" x14ac:dyDescent="0.35">
      <c r="C59" s="58" t="s">
        <v>126</v>
      </c>
      <c r="D59" s="39"/>
      <c r="E59" s="39"/>
      <c r="F59" s="39"/>
      <c r="G59" s="57"/>
      <c r="H59" s="57"/>
      <c r="I59" s="57"/>
      <c r="J59" s="57"/>
      <c r="K59" s="57"/>
      <c r="L59" s="39" t="s">
        <v>12</v>
      </c>
    </row>
    <row r="60" spans="3:12" ht="15" customHeight="1" x14ac:dyDescent="0.35">
      <c r="C60" s="58" t="s">
        <v>95</v>
      </c>
      <c r="D60" s="39"/>
      <c r="E60" s="39"/>
      <c r="F60" s="39"/>
      <c r="G60" s="57"/>
      <c r="H60" s="57"/>
      <c r="I60" s="57"/>
      <c r="J60" s="57"/>
      <c r="K60" s="57"/>
      <c r="L60" s="39"/>
    </row>
    <row r="61" spans="3:12" ht="15" customHeight="1" x14ac:dyDescent="0.35">
      <c r="C61" s="58"/>
      <c r="D61" s="39"/>
      <c r="E61" s="39"/>
      <c r="F61" s="39"/>
      <c r="G61" s="43"/>
      <c r="H61" s="43"/>
      <c r="I61" s="43"/>
      <c r="J61" s="43"/>
      <c r="K61" s="43"/>
      <c r="L61" s="39"/>
    </row>
    <row r="62" spans="3:12" ht="15" customHeight="1" x14ac:dyDescent="0.4">
      <c r="C62" s="40" t="s">
        <v>19</v>
      </c>
      <c r="D62" s="39"/>
      <c r="E62" s="39"/>
      <c r="F62" s="39"/>
      <c r="G62" s="43"/>
      <c r="H62" s="43"/>
      <c r="I62" s="43"/>
      <c r="J62" s="43"/>
      <c r="K62" s="43"/>
      <c r="L62" s="39"/>
    </row>
    <row r="63" spans="3:12" ht="15" customHeight="1" x14ac:dyDescent="0.35">
      <c r="C63" s="58" t="s">
        <v>127</v>
      </c>
      <c r="D63" s="39"/>
      <c r="E63" s="39"/>
      <c r="F63" s="39"/>
      <c r="G63" s="57"/>
      <c r="H63" s="57"/>
      <c r="I63" s="57"/>
      <c r="J63" s="57"/>
      <c r="K63" s="57"/>
      <c r="L63" s="39"/>
    </row>
    <row r="64" spans="3:12" ht="15" customHeight="1" x14ac:dyDescent="0.35">
      <c r="C64" s="58" t="s">
        <v>96</v>
      </c>
      <c r="D64" s="39"/>
      <c r="E64" s="39"/>
      <c r="F64" s="39"/>
      <c r="G64" s="57"/>
      <c r="H64" s="57"/>
      <c r="I64" s="57"/>
      <c r="J64" s="57"/>
      <c r="K64" s="57"/>
      <c r="L64" s="39"/>
    </row>
    <row r="65" spans="3:12" ht="15" customHeight="1" x14ac:dyDescent="0.35">
      <c r="C65" s="58" t="s">
        <v>97</v>
      </c>
      <c r="D65" s="39"/>
      <c r="E65" s="39"/>
      <c r="F65" s="39"/>
      <c r="G65" s="57"/>
      <c r="H65" s="57"/>
      <c r="I65" s="57"/>
      <c r="J65" s="57"/>
      <c r="K65" s="57"/>
      <c r="L65" s="39"/>
    </row>
    <row r="66" spans="3:12" ht="15" customHeight="1" x14ac:dyDescent="0.45">
      <c r="C66" s="58"/>
      <c r="D66" s="39"/>
      <c r="E66" s="39"/>
      <c r="F66" s="39"/>
      <c r="G66" s="59"/>
      <c r="H66" s="43"/>
      <c r="I66" s="43"/>
      <c r="J66" s="43"/>
      <c r="K66" s="43"/>
      <c r="L66" s="39"/>
    </row>
    <row r="67" spans="3:12" ht="15" customHeight="1" x14ac:dyDescent="0.4">
      <c r="C67" s="40" t="s">
        <v>20</v>
      </c>
      <c r="D67" s="39"/>
      <c r="E67" s="39"/>
      <c r="F67" s="39"/>
      <c r="G67" s="43"/>
      <c r="H67" s="43"/>
      <c r="I67" s="43"/>
      <c r="J67" s="43"/>
      <c r="K67" s="43"/>
      <c r="L67" s="39"/>
    </row>
    <row r="68" spans="3:12" ht="15" customHeight="1" x14ac:dyDescent="0.35">
      <c r="C68" s="58" t="s">
        <v>98</v>
      </c>
      <c r="D68" s="39"/>
      <c r="E68" s="39"/>
      <c r="F68" s="39"/>
      <c r="G68" s="57"/>
      <c r="H68" s="57"/>
      <c r="I68" s="57"/>
      <c r="J68" s="57"/>
      <c r="K68" s="57"/>
      <c r="L68" s="39"/>
    </row>
    <row r="69" spans="3:12" ht="15" customHeight="1" x14ac:dyDescent="0.35">
      <c r="C69" s="58" t="s">
        <v>99</v>
      </c>
      <c r="D69" s="39"/>
      <c r="E69" s="39"/>
      <c r="F69" s="39"/>
      <c r="G69" s="57"/>
      <c r="H69" s="57"/>
      <c r="I69" s="57"/>
      <c r="J69" s="57"/>
      <c r="K69" s="57"/>
      <c r="L69" s="39"/>
    </row>
    <row r="70" spans="3:12" ht="15" customHeight="1" x14ac:dyDescent="0.35">
      <c r="C70" s="58" t="s">
        <v>100</v>
      </c>
      <c r="D70" s="39"/>
      <c r="E70" s="39"/>
      <c r="F70" s="39"/>
      <c r="G70" s="57"/>
      <c r="H70" s="57"/>
      <c r="I70" s="57"/>
      <c r="J70" s="57"/>
      <c r="K70" s="57"/>
      <c r="L70" s="39"/>
    </row>
    <row r="71" spans="3:12" ht="15" customHeight="1" x14ac:dyDescent="0.35">
      <c r="C71" s="58" t="s">
        <v>101</v>
      </c>
      <c r="D71" s="39"/>
      <c r="E71" s="39"/>
      <c r="F71" s="39"/>
      <c r="G71" s="57"/>
      <c r="H71" s="57"/>
      <c r="I71" s="57"/>
      <c r="J71" s="57"/>
      <c r="K71" s="57"/>
      <c r="L71" s="39"/>
    </row>
    <row r="72" spans="3:12" ht="15" customHeight="1" x14ac:dyDescent="0.35">
      <c r="C72" s="58" t="s">
        <v>128</v>
      </c>
      <c r="D72" s="39"/>
      <c r="E72" s="39"/>
      <c r="F72" s="39"/>
      <c r="G72" s="57"/>
      <c r="H72" s="57"/>
      <c r="I72" s="57"/>
      <c r="J72" s="57"/>
      <c r="K72" s="57"/>
      <c r="L72" s="39"/>
    </row>
    <row r="73" spans="3:12" ht="15" customHeight="1" x14ac:dyDescent="0.35">
      <c r="C73" s="58"/>
      <c r="D73" s="39"/>
      <c r="E73" s="39"/>
      <c r="F73" s="39"/>
      <c r="G73" s="43"/>
      <c r="H73" s="43"/>
      <c r="I73" s="43"/>
      <c r="J73" s="43"/>
      <c r="K73" s="43"/>
      <c r="L73" s="39"/>
    </row>
    <row r="74" spans="3:12" ht="15" customHeight="1" x14ac:dyDescent="0.4">
      <c r="C74" s="40" t="s">
        <v>21</v>
      </c>
      <c r="D74" s="39"/>
      <c r="E74" s="39"/>
      <c r="F74" s="39"/>
      <c r="G74" s="43"/>
      <c r="H74" s="43"/>
      <c r="I74" s="43"/>
      <c r="J74" s="43"/>
      <c r="K74" s="43"/>
      <c r="L74" s="39"/>
    </row>
    <row r="75" spans="3:12" ht="15" customHeight="1" x14ac:dyDescent="0.35">
      <c r="C75" s="58" t="s">
        <v>103</v>
      </c>
      <c r="D75" s="39"/>
      <c r="E75" s="39"/>
      <c r="F75" s="39"/>
      <c r="G75" s="57"/>
      <c r="H75" s="57"/>
      <c r="I75" s="57"/>
      <c r="J75" s="57"/>
      <c r="K75" s="57"/>
      <c r="L75" s="39"/>
    </row>
    <row r="76" spans="3:12" ht="15" customHeight="1" x14ac:dyDescent="0.35">
      <c r="C76" s="58" t="s">
        <v>104</v>
      </c>
      <c r="D76" s="39"/>
      <c r="E76" s="39"/>
      <c r="F76" s="39"/>
      <c r="G76" s="57"/>
      <c r="H76" s="57"/>
      <c r="I76" s="57"/>
      <c r="J76" s="57"/>
      <c r="K76" s="57"/>
      <c r="L76" s="39"/>
    </row>
    <row r="77" spans="3:12" ht="15" customHeight="1" x14ac:dyDescent="0.35">
      <c r="C77" s="58" t="s">
        <v>105</v>
      </c>
      <c r="D77" s="39"/>
      <c r="E77" s="39"/>
      <c r="F77" s="39"/>
      <c r="G77" s="57"/>
      <c r="H77" s="57"/>
      <c r="I77" s="57"/>
      <c r="J77" s="57"/>
      <c r="K77" s="57"/>
      <c r="L77" s="39"/>
    </row>
    <row r="78" spans="3:12" ht="15" customHeight="1" x14ac:dyDescent="0.35">
      <c r="C78" s="58" t="s">
        <v>106</v>
      </c>
      <c r="D78" s="39"/>
      <c r="E78" s="39"/>
      <c r="F78" s="39"/>
      <c r="G78" s="57"/>
      <c r="H78" s="57"/>
      <c r="I78" s="57"/>
      <c r="J78" s="57"/>
      <c r="K78" s="57"/>
      <c r="L78" s="39"/>
    </row>
    <row r="79" spans="3:12" ht="15" customHeight="1" x14ac:dyDescent="0.35">
      <c r="C79" s="58"/>
      <c r="D79" s="39"/>
      <c r="E79" s="39"/>
      <c r="F79" s="39"/>
      <c r="G79" s="43"/>
      <c r="H79" s="43"/>
      <c r="I79" s="43"/>
      <c r="J79" s="43"/>
      <c r="K79" s="43"/>
      <c r="L79" s="39"/>
    </row>
    <row r="80" spans="3:12" ht="15" customHeight="1" x14ac:dyDescent="0.4">
      <c r="C80" s="40" t="s">
        <v>22</v>
      </c>
      <c r="D80" s="39"/>
      <c r="E80" s="39"/>
      <c r="F80" s="39"/>
      <c r="G80" s="43"/>
      <c r="H80" s="43"/>
      <c r="I80" s="43"/>
      <c r="J80" s="43"/>
      <c r="K80" s="43"/>
      <c r="L80" s="39"/>
    </row>
    <row r="81" spans="3:12" ht="15" customHeight="1" x14ac:dyDescent="0.35">
      <c r="C81" s="39" t="s">
        <v>78</v>
      </c>
      <c r="D81" s="39"/>
      <c r="E81" s="39"/>
      <c r="F81" s="39"/>
      <c r="G81" s="57"/>
      <c r="H81" s="57"/>
      <c r="I81" s="57"/>
      <c r="J81" s="57"/>
      <c r="K81" s="57"/>
      <c r="L81" s="39"/>
    </row>
    <row r="82" spans="3:12" ht="15" customHeight="1" x14ac:dyDescent="0.35">
      <c r="C82" s="39" t="s">
        <v>129</v>
      </c>
      <c r="D82" s="39"/>
      <c r="E82" s="39"/>
      <c r="F82" s="39"/>
      <c r="G82" s="57"/>
      <c r="H82" s="57"/>
      <c r="I82" s="57"/>
      <c r="J82" s="57"/>
      <c r="K82" s="57"/>
      <c r="L82" s="39"/>
    </row>
    <row r="83" spans="3:12" ht="15" customHeight="1" x14ac:dyDescent="0.35">
      <c r="C83" s="39" t="s">
        <v>130</v>
      </c>
      <c r="D83" s="39"/>
      <c r="E83" s="39"/>
      <c r="F83" s="39"/>
      <c r="G83" s="57"/>
      <c r="H83" s="57"/>
      <c r="I83" s="57"/>
      <c r="J83" s="57"/>
      <c r="K83" s="57"/>
      <c r="L83" s="39"/>
    </row>
    <row r="84" spans="3:12" ht="15" customHeight="1" x14ac:dyDescent="0.35">
      <c r="C84" s="39" t="s">
        <v>79</v>
      </c>
      <c r="D84" s="39"/>
      <c r="E84" s="39"/>
      <c r="F84" s="39"/>
      <c r="G84" s="57"/>
      <c r="H84" s="57"/>
      <c r="I84" s="57"/>
      <c r="J84" s="57"/>
      <c r="K84" s="57"/>
      <c r="L84" s="39"/>
    </row>
    <row r="85" spans="3:12" ht="15" customHeight="1" x14ac:dyDescent="0.35">
      <c r="C85" s="58" t="s">
        <v>80</v>
      </c>
      <c r="D85" s="39"/>
      <c r="E85" s="39"/>
      <c r="F85" s="39"/>
      <c r="G85" s="57"/>
      <c r="H85" s="57"/>
      <c r="I85" s="57"/>
      <c r="J85" s="57"/>
      <c r="K85" s="57"/>
      <c r="L85" s="39"/>
    </row>
    <row r="86" spans="3:12" ht="15" customHeight="1" x14ac:dyDescent="0.35">
      <c r="C86" s="58" t="s">
        <v>81</v>
      </c>
      <c r="D86" s="39"/>
      <c r="E86" s="39"/>
      <c r="F86" s="39"/>
      <c r="G86" s="57"/>
      <c r="H86" s="57"/>
      <c r="I86" s="57"/>
      <c r="J86" s="57"/>
      <c r="K86" s="57"/>
      <c r="L86" s="39"/>
    </row>
    <row r="87" spans="3:12" ht="15" customHeight="1" x14ac:dyDescent="0.35">
      <c r="C87" s="58" t="s">
        <v>107</v>
      </c>
      <c r="D87" s="39"/>
      <c r="E87" s="39"/>
      <c r="F87" s="39"/>
      <c r="G87" s="57"/>
      <c r="H87" s="57"/>
      <c r="I87" s="57"/>
      <c r="J87" s="57"/>
      <c r="K87" s="57"/>
      <c r="L87" s="39"/>
    </row>
    <row r="88" spans="3:12" ht="15" customHeight="1" x14ac:dyDescent="0.35">
      <c r="C88" s="58"/>
      <c r="D88" s="39"/>
      <c r="E88" s="39"/>
      <c r="F88" s="39"/>
      <c r="G88" s="43"/>
      <c r="H88" s="43"/>
      <c r="I88" s="43"/>
      <c r="J88" s="43"/>
      <c r="K88" s="43"/>
      <c r="L88" s="39"/>
    </row>
    <row r="89" spans="3:12" ht="15" customHeight="1" x14ac:dyDescent="0.4">
      <c r="C89" s="60" t="s">
        <v>23</v>
      </c>
      <c r="D89" s="39"/>
      <c r="E89" s="39"/>
      <c r="F89" s="39"/>
      <c r="G89" s="43"/>
      <c r="H89" s="43"/>
      <c r="I89" s="43"/>
      <c r="J89" s="43"/>
      <c r="K89" s="43"/>
      <c r="L89" s="39"/>
    </row>
    <row r="90" spans="3:12" ht="15" customHeight="1" x14ac:dyDescent="0.35">
      <c r="C90" s="58" t="s">
        <v>108</v>
      </c>
      <c r="D90" s="39"/>
      <c r="E90" s="39"/>
      <c r="F90" s="39"/>
      <c r="G90" s="57"/>
      <c r="H90" s="57"/>
      <c r="I90" s="57"/>
      <c r="J90" s="57"/>
      <c r="K90" s="57"/>
      <c r="L90" s="39"/>
    </row>
    <row r="91" spans="3:12" ht="15" customHeight="1" x14ac:dyDescent="0.35">
      <c r="C91" s="58" t="s">
        <v>109</v>
      </c>
      <c r="D91" s="39"/>
      <c r="E91" s="39"/>
      <c r="F91" s="39"/>
      <c r="G91" s="57"/>
      <c r="H91" s="57"/>
      <c r="I91" s="57"/>
      <c r="J91" s="57"/>
      <c r="K91" s="57"/>
      <c r="L91" s="39"/>
    </row>
    <row r="92" spans="3:12" ht="15" customHeight="1" x14ac:dyDescent="0.35">
      <c r="C92" s="58" t="s">
        <v>131</v>
      </c>
      <c r="D92" s="39"/>
      <c r="E92" s="39"/>
      <c r="F92" s="39"/>
      <c r="G92" s="57"/>
      <c r="H92" s="57"/>
      <c r="I92" s="57"/>
      <c r="J92" s="57"/>
      <c r="K92" s="57"/>
      <c r="L92" s="39"/>
    </row>
    <row r="93" spans="3:12" ht="15" customHeight="1" x14ac:dyDescent="0.35">
      <c r="C93" s="58"/>
      <c r="D93" s="39"/>
      <c r="E93" s="39"/>
      <c r="F93" s="39"/>
      <c r="G93" s="43"/>
      <c r="H93" s="43"/>
      <c r="I93" s="43"/>
      <c r="J93" s="43"/>
      <c r="K93" s="43"/>
      <c r="L93" s="39"/>
    </row>
    <row r="94" spans="3:12" ht="15" customHeight="1" x14ac:dyDescent="0.4">
      <c r="C94" s="40" t="s">
        <v>24</v>
      </c>
      <c r="D94" s="39"/>
      <c r="E94" s="39"/>
      <c r="F94" s="39"/>
      <c r="G94" s="57"/>
      <c r="H94" s="57"/>
      <c r="I94" s="57"/>
      <c r="J94" s="57"/>
      <c r="K94" s="57"/>
      <c r="L94" s="39"/>
    </row>
    <row r="95" spans="3:12" ht="15" customHeight="1" x14ac:dyDescent="0.35">
      <c r="C95" s="39"/>
      <c r="D95" s="39"/>
      <c r="E95" s="39"/>
      <c r="F95" s="39"/>
      <c r="G95" s="43"/>
      <c r="H95" s="43"/>
      <c r="I95" s="43"/>
      <c r="J95" s="43"/>
      <c r="K95" s="43"/>
      <c r="L95" s="39"/>
    </row>
    <row r="96" spans="3:12" s="48" customFormat="1" ht="15" customHeight="1" x14ac:dyDescent="0.35">
      <c r="G96" s="62"/>
      <c r="H96" s="62"/>
      <c r="I96" s="62"/>
      <c r="J96" s="62"/>
      <c r="K96" s="62"/>
    </row>
    <row r="97" spans="3:12" ht="15" customHeight="1" x14ac:dyDescent="0.4">
      <c r="C97" s="64" t="s">
        <v>25</v>
      </c>
      <c r="D97" s="37"/>
      <c r="E97" s="37"/>
      <c r="F97" s="37"/>
      <c r="G97" s="66"/>
      <c r="H97" s="66"/>
      <c r="I97" s="66"/>
      <c r="J97" s="66"/>
      <c r="K97" s="66"/>
      <c r="L97" s="37"/>
    </row>
    <row r="98" spans="3:12" ht="15" customHeight="1" x14ac:dyDescent="0.4">
      <c r="C98" s="64"/>
      <c r="D98" s="37"/>
      <c r="E98" s="37"/>
      <c r="F98" s="37"/>
      <c r="G98" s="66"/>
      <c r="H98" s="66"/>
      <c r="I98" s="66"/>
      <c r="J98" s="66"/>
      <c r="K98" s="66"/>
      <c r="L98" s="37"/>
    </row>
    <row r="99" spans="3:12" ht="15" customHeight="1" x14ac:dyDescent="0.4">
      <c r="C99" s="61"/>
      <c r="D99" s="39"/>
      <c r="E99" s="39"/>
      <c r="F99" s="39"/>
      <c r="G99" s="43"/>
      <c r="H99" s="43"/>
      <c r="I99" s="43"/>
      <c r="J99" s="43"/>
      <c r="K99" s="43"/>
      <c r="L99" s="39"/>
    </row>
    <row r="100" spans="3:12" ht="15" customHeight="1" x14ac:dyDescent="0.35">
      <c r="C100" s="58" t="s">
        <v>110</v>
      </c>
      <c r="D100" s="39"/>
      <c r="E100" s="39"/>
      <c r="F100" s="39"/>
      <c r="G100" s="36"/>
      <c r="H100" s="36"/>
      <c r="I100" s="36"/>
      <c r="J100" s="36"/>
      <c r="K100" s="36"/>
      <c r="L100" s="39"/>
    </row>
    <row r="101" spans="3:12" ht="15" customHeight="1" x14ac:dyDescent="0.35">
      <c r="C101" s="58" t="s">
        <v>111</v>
      </c>
      <c r="D101" s="39"/>
      <c r="E101" s="39"/>
      <c r="F101" s="39"/>
      <c r="G101" s="36"/>
      <c r="H101" s="36"/>
      <c r="I101" s="36"/>
      <c r="J101" s="36"/>
      <c r="K101" s="36"/>
      <c r="L101" s="39"/>
    </row>
    <row r="102" spans="3:12" ht="15" customHeight="1" x14ac:dyDescent="0.35">
      <c r="C102" s="39"/>
      <c r="D102" s="39"/>
      <c r="E102" s="39"/>
      <c r="F102" s="39"/>
      <c r="G102" s="43"/>
      <c r="H102" s="43"/>
      <c r="I102" s="43"/>
      <c r="J102" s="43"/>
      <c r="K102" s="43"/>
      <c r="L102" s="39"/>
    </row>
    <row r="103" spans="3:12" s="48" customFormat="1" ht="15" customHeight="1" x14ac:dyDescent="0.35">
      <c r="G103" s="62"/>
      <c r="H103" s="62"/>
      <c r="I103" s="62"/>
      <c r="J103" s="62"/>
      <c r="K103" s="62"/>
    </row>
    <row r="104" spans="3:12" ht="15" customHeight="1" x14ac:dyDescent="0.4">
      <c r="C104" s="64" t="s">
        <v>27</v>
      </c>
      <c r="D104" s="37"/>
      <c r="E104" s="37"/>
      <c r="F104" s="37"/>
      <c r="G104" s="66"/>
      <c r="H104" s="66"/>
      <c r="I104" s="66"/>
      <c r="J104" s="66"/>
      <c r="K104" s="66"/>
      <c r="L104" s="37"/>
    </row>
    <row r="105" spans="3:12" ht="15" customHeight="1" x14ac:dyDescent="0.4">
      <c r="C105" s="64"/>
      <c r="D105" s="37"/>
      <c r="E105" s="37"/>
      <c r="F105" s="37"/>
      <c r="G105" s="66"/>
      <c r="H105" s="66"/>
      <c r="I105" s="66"/>
      <c r="J105" s="66"/>
      <c r="K105" s="66"/>
      <c r="L105" s="37"/>
    </row>
    <row r="106" spans="3:12" s="48" customFormat="1" ht="15" customHeight="1" x14ac:dyDescent="0.35">
      <c r="C106" s="39"/>
      <c r="D106" s="39"/>
      <c r="E106" s="39"/>
      <c r="F106" s="39"/>
      <c r="G106" s="43"/>
      <c r="H106" s="43"/>
      <c r="I106" s="43"/>
      <c r="J106" s="43"/>
      <c r="K106" s="43"/>
      <c r="L106" s="39"/>
    </row>
    <row r="107" spans="3:12" ht="15" customHeight="1" x14ac:dyDescent="0.35">
      <c r="C107" s="39" t="s">
        <v>132</v>
      </c>
      <c r="D107" s="39"/>
      <c r="E107" s="39"/>
      <c r="F107" s="39"/>
      <c r="G107" s="57"/>
      <c r="H107" s="57"/>
      <c r="I107" s="57"/>
      <c r="J107" s="57"/>
      <c r="K107" s="57"/>
      <c r="L107" s="39"/>
    </row>
    <row r="108" spans="3:12" ht="15" customHeight="1" x14ac:dyDescent="0.35">
      <c r="C108" s="39" t="s">
        <v>112</v>
      </c>
      <c r="D108" s="39"/>
      <c r="E108" s="39"/>
      <c r="F108" s="39"/>
      <c r="G108" s="57"/>
      <c r="H108" s="57"/>
      <c r="I108" s="57"/>
      <c r="J108" s="57"/>
      <c r="K108" s="57"/>
      <c r="L108" s="39"/>
    </row>
    <row r="109" spans="3:12" ht="15" customHeight="1" x14ac:dyDescent="0.35">
      <c r="C109" s="39" t="s">
        <v>113</v>
      </c>
      <c r="D109" s="39"/>
      <c r="E109" s="39"/>
      <c r="F109" s="39"/>
      <c r="G109" s="57"/>
      <c r="H109" s="57"/>
      <c r="I109" s="57"/>
      <c r="J109" s="57"/>
      <c r="K109" s="57"/>
      <c r="L109" s="39"/>
    </row>
    <row r="110" spans="3:12" ht="15" customHeight="1" x14ac:dyDescent="0.35">
      <c r="C110" s="39" t="s">
        <v>114</v>
      </c>
      <c r="D110" s="39"/>
      <c r="E110" s="39"/>
      <c r="F110" s="39"/>
      <c r="G110" s="57"/>
      <c r="H110" s="57"/>
      <c r="I110" s="57"/>
      <c r="J110" s="57"/>
      <c r="K110" s="57"/>
      <c r="L110" s="39"/>
    </row>
    <row r="111" spans="3:12" ht="15" customHeight="1" x14ac:dyDescent="0.35">
      <c r="C111" s="39" t="s">
        <v>115</v>
      </c>
      <c r="D111" s="39"/>
      <c r="E111" s="39"/>
      <c r="F111" s="39"/>
      <c r="G111" s="57"/>
      <c r="H111" s="57"/>
      <c r="I111" s="57"/>
      <c r="J111" s="57"/>
      <c r="K111" s="57"/>
      <c r="L111" s="39"/>
    </row>
    <row r="112" spans="3:12" ht="15" customHeight="1" x14ac:dyDescent="0.35">
      <c r="C112" s="39" t="s">
        <v>133</v>
      </c>
      <c r="D112" s="39"/>
      <c r="E112" s="39"/>
      <c r="F112" s="39"/>
      <c r="G112" s="57"/>
      <c r="H112" s="57"/>
      <c r="I112" s="57"/>
      <c r="J112" s="57"/>
      <c r="K112" s="57"/>
      <c r="L112" s="39"/>
    </row>
    <row r="113" spans="3:12" ht="15" customHeight="1" x14ac:dyDescent="0.35">
      <c r="C113" s="39" t="s">
        <v>134</v>
      </c>
      <c r="D113" s="39"/>
      <c r="E113" s="39"/>
      <c r="F113" s="39"/>
      <c r="G113" s="57"/>
      <c r="H113" s="57"/>
      <c r="I113" s="57"/>
      <c r="J113" s="57"/>
      <c r="K113" s="57"/>
      <c r="L113" s="39"/>
    </row>
    <row r="114" spans="3:12" ht="15" customHeight="1" x14ac:dyDescent="0.35">
      <c r="C114" s="39" t="s">
        <v>116</v>
      </c>
      <c r="D114" s="39"/>
      <c r="E114" s="39"/>
      <c r="F114" s="39"/>
      <c r="G114" s="57"/>
      <c r="H114" s="57"/>
      <c r="I114" s="57"/>
      <c r="J114" s="57"/>
      <c r="K114" s="57"/>
      <c r="L114" s="39"/>
    </row>
    <row r="115" spans="3:12" ht="15" customHeight="1" x14ac:dyDescent="0.35">
      <c r="C115" s="39" t="s">
        <v>117</v>
      </c>
      <c r="D115" s="39"/>
      <c r="E115" s="39"/>
      <c r="F115" s="39"/>
      <c r="G115" s="57"/>
      <c r="H115" s="57"/>
      <c r="I115" s="57"/>
      <c r="J115" s="57"/>
      <c r="K115" s="57"/>
      <c r="L115" s="39"/>
    </row>
    <row r="116" spans="3:12" ht="15" customHeight="1" x14ac:dyDescent="0.35">
      <c r="C116" s="39" t="s">
        <v>118</v>
      </c>
      <c r="D116" s="39"/>
      <c r="E116" s="39"/>
      <c r="F116" s="39"/>
      <c r="G116" s="57"/>
      <c r="H116" s="57"/>
      <c r="I116" s="57"/>
      <c r="J116" s="57"/>
      <c r="K116" s="57"/>
      <c r="L116" s="39"/>
    </row>
    <row r="117" spans="3:12" ht="15" customHeight="1" x14ac:dyDescent="0.35">
      <c r="C117" s="39" t="s">
        <v>49</v>
      </c>
      <c r="D117" s="39"/>
      <c r="E117" s="39"/>
      <c r="F117" s="39"/>
      <c r="G117" s="57"/>
      <c r="H117" s="57"/>
      <c r="I117" s="57"/>
      <c r="J117" s="57"/>
      <c r="K117" s="57"/>
      <c r="L117" s="39"/>
    </row>
    <row r="118" spans="3:12" ht="15" customHeight="1" x14ac:dyDescent="0.35">
      <c r="C118" s="39"/>
      <c r="D118" s="39"/>
      <c r="E118" s="39"/>
      <c r="F118" s="39"/>
      <c r="G118" s="43"/>
      <c r="H118" s="43"/>
      <c r="I118" s="43"/>
      <c r="J118" s="43"/>
      <c r="K118" s="43"/>
      <c r="L118" s="39"/>
    </row>
    <row r="119" spans="3:12" ht="15" customHeight="1" x14ac:dyDescent="0.35">
      <c r="G119" s="24"/>
      <c r="H119" s="24"/>
      <c r="I119" s="24"/>
      <c r="J119" s="24"/>
      <c r="K119" s="24"/>
    </row>
    <row r="120" spans="3:12" ht="15" customHeight="1" x14ac:dyDescent="0.4">
      <c r="C120" s="64" t="s">
        <v>28</v>
      </c>
      <c r="D120" s="37"/>
      <c r="E120" s="37"/>
      <c r="F120" s="37"/>
      <c r="G120" s="66"/>
      <c r="H120" s="66"/>
      <c r="I120" s="66"/>
      <c r="J120" s="66"/>
      <c r="K120" s="66"/>
      <c r="L120" s="37"/>
    </row>
    <row r="121" spans="3:12" ht="15" customHeight="1" x14ac:dyDescent="0.4">
      <c r="C121" s="64"/>
      <c r="D121" s="37"/>
      <c r="E121" s="37"/>
      <c r="F121" s="37"/>
      <c r="G121" s="66"/>
      <c r="H121" s="66"/>
      <c r="I121" s="66"/>
      <c r="J121" s="66"/>
      <c r="K121" s="66"/>
      <c r="L121" s="37"/>
    </row>
    <row r="122" spans="3:12" ht="14.25" customHeight="1" x14ac:dyDescent="0.35">
      <c r="C122" s="39"/>
      <c r="D122" s="39"/>
      <c r="E122" s="39"/>
      <c r="F122" s="39"/>
      <c r="G122" s="43"/>
      <c r="H122" s="43"/>
      <c r="I122" s="43"/>
      <c r="J122" s="43"/>
      <c r="K122" s="43"/>
      <c r="L122" s="39"/>
    </row>
    <row r="123" spans="3:12" ht="15" customHeight="1" x14ac:dyDescent="0.35">
      <c r="C123" s="39" t="s">
        <v>119</v>
      </c>
      <c r="D123" s="39"/>
      <c r="E123" s="39"/>
      <c r="F123" s="39"/>
      <c r="G123" s="57"/>
      <c r="H123" s="57"/>
      <c r="I123" s="57"/>
      <c r="J123" s="57"/>
      <c r="K123" s="57"/>
      <c r="L123" s="39"/>
    </row>
    <row r="124" spans="3:12" ht="15" customHeight="1" x14ac:dyDescent="0.35">
      <c r="C124" s="39" t="s">
        <v>135</v>
      </c>
      <c r="D124" s="39"/>
      <c r="E124" s="39"/>
      <c r="F124" s="39"/>
      <c r="G124" s="57"/>
      <c r="H124" s="57"/>
      <c r="I124" s="57"/>
      <c r="J124" s="57"/>
      <c r="K124" s="57"/>
      <c r="L124" s="39"/>
    </row>
    <row r="125" spans="3:12" ht="15" customHeight="1" x14ac:dyDescent="0.35">
      <c r="C125" s="39" t="s">
        <v>136</v>
      </c>
      <c r="D125" s="39"/>
      <c r="E125" s="39"/>
      <c r="F125" s="39"/>
      <c r="G125" s="57"/>
      <c r="H125" s="57"/>
      <c r="I125" s="57"/>
      <c r="J125" s="57"/>
      <c r="K125" s="57"/>
      <c r="L125" s="39"/>
    </row>
    <row r="126" spans="3:12" ht="15" customHeight="1" x14ac:dyDescent="0.35">
      <c r="C126" s="39" t="s">
        <v>137</v>
      </c>
      <c r="D126" s="39"/>
      <c r="E126" s="39"/>
      <c r="F126" s="39"/>
      <c r="G126" s="57"/>
      <c r="H126" s="57"/>
      <c r="I126" s="57"/>
      <c r="J126" s="57"/>
      <c r="K126" s="57"/>
      <c r="L126" s="39"/>
    </row>
    <row r="127" spans="3:12" ht="15" customHeight="1" x14ac:dyDescent="0.35">
      <c r="C127" s="39" t="s">
        <v>138</v>
      </c>
      <c r="D127" s="39"/>
      <c r="E127" s="39"/>
      <c r="F127" s="39"/>
      <c r="G127" s="57"/>
      <c r="H127" s="57"/>
      <c r="I127" s="57"/>
      <c r="J127" s="57"/>
      <c r="K127" s="57"/>
      <c r="L127" s="39"/>
    </row>
    <row r="128" spans="3:12" ht="15" customHeight="1" x14ac:dyDescent="0.35">
      <c r="C128" s="39" t="s">
        <v>139</v>
      </c>
      <c r="D128" s="39"/>
      <c r="E128" s="39"/>
      <c r="F128" s="39"/>
      <c r="G128" s="57"/>
      <c r="H128" s="57"/>
      <c r="I128" s="57"/>
      <c r="J128" s="57"/>
      <c r="K128" s="57"/>
      <c r="L128" s="39"/>
    </row>
    <row r="129" spans="3:12" ht="15" customHeight="1" x14ac:dyDescent="0.35">
      <c r="C129" s="39" t="s">
        <v>120</v>
      </c>
      <c r="D129" s="39"/>
      <c r="E129" s="39"/>
      <c r="F129" s="39"/>
      <c r="G129" s="57"/>
      <c r="H129" s="57"/>
      <c r="I129" s="57"/>
      <c r="J129" s="57"/>
      <c r="K129" s="57"/>
      <c r="L129" s="39"/>
    </row>
    <row r="130" spans="3:12" ht="15" customHeight="1" x14ac:dyDescent="0.35">
      <c r="C130" s="39" t="s">
        <v>121</v>
      </c>
      <c r="D130" s="39"/>
      <c r="E130" s="39"/>
      <c r="F130" s="39"/>
      <c r="G130" s="57"/>
      <c r="H130" s="57"/>
      <c r="I130" s="57"/>
      <c r="J130" s="57"/>
      <c r="K130" s="57"/>
      <c r="L130" s="39"/>
    </row>
    <row r="131" spans="3:12" ht="15" customHeight="1" x14ac:dyDescent="0.35">
      <c r="C131" s="39" t="s">
        <v>122</v>
      </c>
      <c r="D131" s="39"/>
      <c r="E131" s="39"/>
      <c r="F131" s="39"/>
      <c r="G131" s="57"/>
      <c r="H131" s="57"/>
      <c r="I131" s="57"/>
      <c r="J131" s="57"/>
      <c r="K131" s="57"/>
      <c r="L131" s="39"/>
    </row>
    <row r="132" spans="3:12" x14ac:dyDescent="0.35">
      <c r="C132" s="39"/>
      <c r="D132" s="39"/>
      <c r="E132" s="39"/>
      <c r="F132" s="39"/>
      <c r="G132" s="39"/>
      <c r="H132" s="39"/>
      <c r="I132" s="39"/>
      <c r="J132" s="39"/>
      <c r="K132" s="39"/>
      <c r="L132" s="39"/>
    </row>
    <row r="134" spans="3:12" x14ac:dyDescent="0.35">
      <c r="C134" s="27" t="s">
        <v>149</v>
      </c>
    </row>
    <row r="135" spans="3:12" x14ac:dyDescent="0.35">
      <c r="C135" s="27" t="s">
        <v>26</v>
      </c>
    </row>
    <row r="136" spans="3:12" x14ac:dyDescent="0.35">
      <c r="C136" s="4" t="s">
        <v>150</v>
      </c>
      <c r="D136" s="4"/>
      <c r="E136" s="4"/>
      <c r="F136" s="4"/>
      <c r="G136" s="4"/>
      <c r="H136" s="4"/>
      <c r="I136" s="4"/>
      <c r="J136" s="4"/>
      <c r="K136" s="4"/>
      <c r="L136" s="4"/>
    </row>
  </sheetData>
  <mergeCells count="2">
    <mergeCell ref="C136:L136"/>
    <mergeCell ref="C5:C6"/>
  </mergeCells>
  <hyperlinks>
    <hyperlink ref="A2" location="Introduction!A1" display="←" xr:uid="{00000000-0004-0000-0200-000000000000}"/>
    <hyperlink ref="A3" location="'TCOR Report'!A1" display="→" xr:uid="{00000000-0004-0000-0200-000001000000}"/>
  </hyperlinks>
  <pageMargins left="0.75" right="0.75" top="1" bottom="1" header="0.5" footer="0.5"/>
  <pageSetup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87"/>
  <sheetViews>
    <sheetView showGridLines="0" showRowColHeaders="0" tabSelected="1" zoomScalePageLayoutView="80" workbookViewId="0">
      <selection activeCell="G25" sqref="G25"/>
    </sheetView>
  </sheetViews>
  <sheetFormatPr defaultColWidth="9.1328125" defaultRowHeight="14.25" x14ac:dyDescent="0.45"/>
  <cols>
    <col min="1" max="1" width="6.73046875" style="46" customWidth="1"/>
    <col min="2" max="2" width="2.73046875" style="45" customWidth="1"/>
    <col min="3" max="3" width="29.86328125" style="45" customWidth="1"/>
    <col min="4" max="4" width="12" style="45" customWidth="1"/>
    <col min="5" max="5" width="13.3984375" style="45" customWidth="1"/>
    <col min="6" max="6" width="13.59765625" style="45" customWidth="1"/>
    <col min="7" max="7" width="13.3984375" style="45" customWidth="1"/>
    <col min="8" max="8" width="13.59765625" style="45" customWidth="1"/>
    <col min="9" max="16384" width="9.1328125" style="45"/>
  </cols>
  <sheetData>
    <row r="1" spans="1:11" ht="15" customHeight="1" x14ac:dyDescent="0.7">
      <c r="A1" s="76"/>
      <c r="C1" s="110"/>
      <c r="D1" s="110"/>
      <c r="E1" s="110"/>
      <c r="F1" s="110"/>
      <c r="G1" s="85"/>
      <c r="H1" s="85"/>
      <c r="I1" s="85"/>
      <c r="J1" s="85"/>
    </row>
    <row r="2" spans="1:11" ht="40.5" customHeight="1" x14ac:dyDescent="0.45">
      <c r="A2" s="117" t="s">
        <v>2</v>
      </c>
      <c r="C2" s="79" t="s">
        <v>61</v>
      </c>
      <c r="D2" s="78"/>
      <c r="E2" s="78"/>
      <c r="F2" s="78"/>
      <c r="G2" s="78"/>
      <c r="H2" s="78"/>
      <c r="I2" s="78"/>
      <c r="J2" s="78"/>
    </row>
    <row r="3" spans="1:11" ht="15" customHeight="1" x14ac:dyDescent="0.45">
      <c r="A3" s="45"/>
      <c r="C3" s="80" t="s">
        <v>60</v>
      </c>
      <c r="D3" s="77"/>
      <c r="E3" s="77"/>
      <c r="F3" s="77"/>
      <c r="G3" s="78"/>
      <c r="H3" s="77"/>
      <c r="I3" s="77"/>
      <c r="J3" s="77"/>
    </row>
    <row r="4" spans="1:11" x14ac:dyDescent="0.45">
      <c r="A4" s="45"/>
    </row>
    <row r="5" spans="1:11" x14ac:dyDescent="0.45">
      <c r="A5" s="45"/>
      <c r="B5" s="85"/>
      <c r="C5" s="85"/>
      <c r="D5" s="85"/>
      <c r="E5" s="85"/>
      <c r="F5" s="85"/>
      <c r="G5" s="85"/>
      <c r="H5" s="85"/>
      <c r="I5" s="85"/>
      <c r="J5" s="85"/>
      <c r="K5" s="85"/>
    </row>
    <row r="6" spans="1:11" x14ac:dyDescent="0.45">
      <c r="A6" s="45"/>
      <c r="B6" s="85"/>
      <c r="C6" s="85"/>
      <c r="D6" s="85"/>
      <c r="E6" s="85"/>
      <c r="F6" s="85"/>
      <c r="G6" s="85"/>
      <c r="H6" s="85"/>
      <c r="I6" s="85"/>
      <c r="J6" s="85"/>
      <c r="K6" s="85"/>
    </row>
    <row r="7" spans="1:11" x14ac:dyDescent="0.45">
      <c r="A7" s="45"/>
      <c r="B7" s="85"/>
      <c r="C7" s="85"/>
      <c r="D7" s="85"/>
      <c r="E7" s="85"/>
      <c r="F7" s="85"/>
      <c r="G7" s="85"/>
      <c r="H7" s="85"/>
      <c r="I7" s="85"/>
      <c r="J7" s="85"/>
      <c r="K7" s="85"/>
    </row>
    <row r="8" spans="1:11" x14ac:dyDescent="0.45">
      <c r="A8" s="45"/>
      <c r="B8" s="85"/>
      <c r="C8" s="85"/>
      <c r="D8" s="85"/>
      <c r="E8" s="85"/>
      <c r="F8" s="85"/>
      <c r="G8" s="85"/>
      <c r="H8" s="85"/>
      <c r="I8" s="85"/>
      <c r="J8" s="85"/>
      <c r="K8" s="85"/>
    </row>
    <row r="9" spans="1:11" x14ac:dyDescent="0.45">
      <c r="A9" s="45"/>
    </row>
    <row r="10" spans="1:11" x14ac:dyDescent="0.45">
      <c r="A10" s="45"/>
    </row>
    <row r="11" spans="1:11" x14ac:dyDescent="0.45">
      <c r="A11" s="45"/>
    </row>
    <row r="12" spans="1:11" x14ac:dyDescent="0.45">
      <c r="A12" s="45"/>
    </row>
    <row r="13" spans="1:11" x14ac:dyDescent="0.45">
      <c r="A13" s="45"/>
    </row>
    <row r="14" spans="1:11" ht="22.5" customHeight="1" x14ac:dyDescent="0.55000000000000004">
      <c r="B14" s="81"/>
      <c r="C14" s="82" t="s">
        <v>140</v>
      </c>
      <c r="D14" s="74"/>
      <c r="E14" s="74"/>
      <c r="F14" s="74"/>
      <c r="G14" s="74"/>
      <c r="H14" s="74"/>
    </row>
    <row r="15" spans="1:11" ht="34.5" customHeight="1" x14ac:dyDescent="0.45">
      <c r="B15" s="73"/>
      <c r="C15" s="73"/>
      <c r="D15" s="73"/>
      <c r="E15" s="73"/>
      <c r="F15" s="73"/>
      <c r="G15" s="73"/>
      <c r="H15" s="73"/>
    </row>
    <row r="21" spans="3:8" ht="22.5" customHeight="1" x14ac:dyDescent="0.45"/>
    <row r="28" spans="3:8" x14ac:dyDescent="0.45">
      <c r="C28" s="84"/>
      <c r="D28" s="90">
        <f>Trending!K6</f>
        <v>0</v>
      </c>
      <c r="E28" s="90">
        <f>Trending!J6</f>
        <v>0</v>
      </c>
      <c r="F28" s="90">
        <f>Trending!I6</f>
        <v>0</v>
      </c>
      <c r="G28" s="90">
        <f>Trending!H6</f>
        <v>0</v>
      </c>
      <c r="H28" s="90">
        <f>Trending!G6</f>
        <v>0</v>
      </c>
    </row>
    <row r="29" spans="3:8" x14ac:dyDescent="0.45">
      <c r="C29" s="88" t="s">
        <v>141</v>
      </c>
      <c r="D29" s="111">
        <f>(SUM(Trending!K14:K131))</f>
        <v>0</v>
      </c>
      <c r="E29" s="111">
        <f>SUM(Trending!J14:J131)</f>
        <v>0</v>
      </c>
      <c r="F29" s="111">
        <f>SUM(Trending!I14:I131)</f>
        <v>0</v>
      </c>
      <c r="G29" s="111">
        <f>SUM(Trending!H14:H131)</f>
        <v>0</v>
      </c>
      <c r="H29" s="111">
        <f>SUM(Trending!G14:G131)</f>
        <v>0</v>
      </c>
    </row>
    <row r="30" spans="3:8" x14ac:dyDescent="0.45">
      <c r="C30" s="88" t="s">
        <v>71</v>
      </c>
      <c r="D30" s="112" t="str">
        <f>IFERROR(D29/(Trending!K8/1000),"")</f>
        <v/>
      </c>
      <c r="E30" s="112" t="str">
        <f>IFERROR(E29/(Trending!J8/1000),"")</f>
        <v/>
      </c>
      <c r="F30" s="112" t="str">
        <f>IFERROR(F29/(Trending!I8/1000),"")</f>
        <v/>
      </c>
      <c r="G30" s="112" t="str">
        <f>IFERROR(G29/(Trending!H8/1000),"")</f>
        <v/>
      </c>
      <c r="H30" s="112" t="str">
        <f>IFERROR(H29/(Trending!G8/1000),"")</f>
        <v/>
      </c>
    </row>
    <row r="33" spans="3:8" ht="18" x14ac:dyDescent="0.55000000000000004">
      <c r="C33" s="82" t="s">
        <v>62</v>
      </c>
      <c r="D33" s="74"/>
      <c r="E33" s="74"/>
      <c r="F33" s="74"/>
      <c r="G33" s="74"/>
      <c r="H33" s="74"/>
    </row>
    <row r="34" spans="3:8" x14ac:dyDescent="0.45">
      <c r="C34" s="83"/>
      <c r="D34" s="89">
        <f>Trending!K6</f>
        <v>0</v>
      </c>
      <c r="E34" s="89">
        <f>Trending!J6</f>
        <v>0</v>
      </c>
      <c r="F34" s="89">
        <f>Trending!I6</f>
        <v>0</v>
      </c>
      <c r="G34" s="89">
        <f>Trending!H6</f>
        <v>0</v>
      </c>
      <c r="H34" s="89">
        <f>Trending!G6</f>
        <v>0</v>
      </c>
    </row>
    <row r="35" spans="3:8" x14ac:dyDescent="0.45">
      <c r="C35" s="87" t="s">
        <v>72</v>
      </c>
      <c r="D35" s="113" t="str">
        <f>IFERROR(Trending!K14/(Trending!$K$8/1000),"")</f>
        <v/>
      </c>
      <c r="E35" s="113" t="str">
        <f>IFERROR(Trending!J14/(Trending!$J$8/1000),"")</f>
        <v/>
      </c>
      <c r="F35" s="113" t="str">
        <f>IFERROR(Trending!I14/(Trending!$I$8/1000),"")</f>
        <v/>
      </c>
      <c r="G35" s="113" t="str">
        <f>IFERROR(Trending!H14/(Trending!$H$8/1000),"")</f>
        <v/>
      </c>
      <c r="H35" s="113" t="str">
        <f>IFERROR(Trending!G14/(Trending!$G$8/1000),"")</f>
        <v/>
      </c>
    </row>
    <row r="36" spans="3:8" x14ac:dyDescent="0.45">
      <c r="C36" s="87" t="s">
        <v>14</v>
      </c>
      <c r="D36" s="113" t="str">
        <f>IFERROR(Trending!K16/(Trending!$K$8/1000),"")</f>
        <v/>
      </c>
      <c r="E36" s="113" t="str">
        <f>IFERROR(Trending!J16/(Trending!$J$8/1000),"")</f>
        <v/>
      </c>
      <c r="F36" s="113" t="str">
        <f>IFERROR(Trending!I16/(Trending!$I$8/1000),"")</f>
        <v/>
      </c>
      <c r="G36" s="113" t="str">
        <f>IFERROR(Trending!H16/(Trending!$H$8/1000),"")</f>
        <v/>
      </c>
      <c r="H36" s="113" t="str">
        <f>IFERROR(Trending!G16/(Trending!$G$8/1000),"")</f>
        <v/>
      </c>
    </row>
    <row r="37" spans="3:8" x14ac:dyDescent="0.45">
      <c r="C37" s="87" t="s">
        <v>73</v>
      </c>
      <c r="D37" s="113" t="str">
        <f>IFERROR(Trending!K18/(Trending!$K$8/1000),"")</f>
        <v/>
      </c>
      <c r="E37" s="113" t="str">
        <f>IFERROR(Trending!J18/(Trending!$J$8/1000),"")</f>
        <v/>
      </c>
      <c r="F37" s="113" t="str">
        <f>IFERROR(Trending!I18/(Trending!$I$8/1000),"")</f>
        <v/>
      </c>
      <c r="G37" s="113" t="str">
        <f>IFERROR(Trending!H18/(Trending!$H$8/1000),"")</f>
        <v/>
      </c>
      <c r="H37" s="113" t="str">
        <f>IFERROR(Trending!G18/(Trending!$G$8/1000),"")</f>
        <v/>
      </c>
    </row>
    <row r="38" spans="3:8" x14ac:dyDescent="0.45">
      <c r="C38" s="87" t="s">
        <v>74</v>
      </c>
      <c r="D38" s="113" t="str">
        <f>IFERROR(Trending!K20/(Trending!$K$8/1000),"")</f>
        <v/>
      </c>
      <c r="E38" s="113" t="str">
        <f>IFERROR(Trending!J20/(Trending!$J$8/1000),"")</f>
        <v/>
      </c>
      <c r="F38" s="113" t="str">
        <f>IFERROR(Trending!I20/(Trending!$I$8/1000),"")</f>
        <v/>
      </c>
      <c r="G38" s="113" t="str">
        <f>IFERROR(Trending!H20/(Trending!$H$8/1000),"")</f>
        <v/>
      </c>
      <c r="H38" s="113" t="str">
        <f>IFERROR(Trending!G20/(Trending!$G$8/1000),"")</f>
        <v/>
      </c>
    </row>
    <row r="39" spans="3:8" x14ac:dyDescent="0.45">
      <c r="C39" s="118" t="s">
        <v>75</v>
      </c>
      <c r="D39" s="113" t="str">
        <f>IFERROR(Trending!K22/(Trending!$K$8/1000),"")</f>
        <v/>
      </c>
      <c r="E39" s="113" t="str">
        <f>IFERROR(Trending!J22/(Trending!$J$8/1000),"")</f>
        <v/>
      </c>
      <c r="F39" s="113" t="str">
        <f>IFERROR(Trending!I22/(Trending!$I$8/1000),"")</f>
        <v/>
      </c>
      <c r="G39" s="113" t="str">
        <f>IFERROR(Trending!H22/(Trending!$H$8/1000),"")</f>
        <v/>
      </c>
      <c r="H39" s="113" t="str">
        <f>IFERROR(Trending!G22/(Trending!$G$8/1000),"")</f>
        <v/>
      </c>
    </row>
    <row r="40" spans="3:8" x14ac:dyDescent="0.45">
      <c r="C40" s="118" t="s">
        <v>151</v>
      </c>
      <c r="D40" s="113" t="str">
        <f>IFERROR(Trending!K24/(Trending!$K$8/1000),"")</f>
        <v/>
      </c>
      <c r="E40" s="113" t="str">
        <f>IFERROR(Trending!J24/(Trending!$J$8/1000),"")</f>
        <v/>
      </c>
      <c r="F40" s="113" t="str">
        <f>IFERROR(Trending!I24/(Trending!$I$8/1000),"")</f>
        <v/>
      </c>
      <c r="G40" s="113" t="str">
        <f>IFERROR(Trending!H24/(Trending!$H$8/1000),"")</f>
        <v/>
      </c>
      <c r="H40" s="113" t="str">
        <f>IFERROR(Trending!G24/(Trending!$G$8/1000),"")</f>
        <v/>
      </c>
    </row>
    <row r="41" spans="3:8" x14ac:dyDescent="0.45">
      <c r="C41" s="118" t="s">
        <v>76</v>
      </c>
      <c r="D41" s="113" t="str">
        <f>IFERROR(Trending!K26/(Trending!$K$8/1000),"")</f>
        <v/>
      </c>
      <c r="E41" s="113" t="str">
        <f>IFERROR(Trending!J26/(Trending!$J$8/1000),"")</f>
        <v/>
      </c>
      <c r="F41" s="113" t="str">
        <f>IFERROR(Trending!I26/(Trending!$I$8/1000),"")</f>
        <v/>
      </c>
      <c r="G41" s="113" t="str">
        <f>IFERROR(Trending!H26/(Trending!$H$8/1000),"")</f>
        <v/>
      </c>
      <c r="H41" s="113" t="str">
        <f>IFERROR(Trending!G26/(Trending!$G$8/1000),"")</f>
        <v/>
      </c>
    </row>
    <row r="42" spans="3:8" x14ac:dyDescent="0.45">
      <c r="C42" s="118" t="s">
        <v>77</v>
      </c>
      <c r="D42" s="113" t="str">
        <f>IFERROR(Trending!K28/(Trending!$K$8/1000),"")</f>
        <v/>
      </c>
      <c r="E42" s="113" t="str">
        <f>IFERROR(Trending!J28/(Trending!$J$8/1000),"")</f>
        <v/>
      </c>
      <c r="F42" s="113" t="str">
        <f>IFERROR(Trending!I28/(Trending!$I$8/1000),"")</f>
        <v/>
      </c>
      <c r="G42" s="113" t="str">
        <f>IFERROR(Trending!H28/(Trending!$H$8/1000),"")</f>
        <v/>
      </c>
      <c r="H42" s="113" t="str">
        <f>IFERROR(Trending!G28/(Trending!$G$8/1000),"")</f>
        <v/>
      </c>
    </row>
    <row r="43" spans="3:8" x14ac:dyDescent="0.45">
      <c r="C43" s="118" t="str">
        <f>Trending!C30</f>
        <v>[Enter Additional Coverage 1]</v>
      </c>
      <c r="D43" s="113" t="str">
        <f>IFERROR(Trending!K30/(Trending!$K$8/1000),"")</f>
        <v/>
      </c>
      <c r="E43" s="113" t="str">
        <f>IFERROR(Trending!J30/(Trending!$J$8/1000),"")</f>
        <v/>
      </c>
      <c r="F43" s="113" t="str">
        <f>IFERROR(Trending!I30/(Trending!$I$8/1000),"")</f>
        <v/>
      </c>
      <c r="G43" s="113" t="str">
        <f>IFERROR(Trending!H30/(Trending!$H$8/1000),"")</f>
        <v/>
      </c>
      <c r="H43" s="113" t="str">
        <f>IFERROR(Trending!G30/(Trending!$G$8/1000),"")</f>
        <v/>
      </c>
    </row>
    <row r="44" spans="3:8" x14ac:dyDescent="0.45">
      <c r="C44" s="118" t="str">
        <f>Trending!C32</f>
        <v>[Enter Additional Coverage 2]</v>
      </c>
      <c r="D44" s="113" t="str">
        <f>IFERROR(Trending!K32/(Trending!$K$8/1000),"")</f>
        <v/>
      </c>
      <c r="E44" s="113" t="str">
        <f>IFERROR(Trending!J32/(Trending!$J$8/1000),"")</f>
        <v/>
      </c>
      <c r="F44" s="113" t="str">
        <f>IFERROR(Trending!I32/(Trending!$I$8/1000),"")</f>
        <v/>
      </c>
      <c r="G44" s="113" t="str">
        <f>IFERROR(Trending!H32/(Trending!$H$8/1000),"")</f>
        <v/>
      </c>
      <c r="H44" s="113" t="str">
        <f>IFERROR(Trending!G32/(Trending!$G$8/1000),"")</f>
        <v/>
      </c>
    </row>
    <row r="45" spans="3:8" x14ac:dyDescent="0.45">
      <c r="D45" s="86"/>
      <c r="E45" s="86"/>
      <c r="F45" s="86"/>
      <c r="G45" s="86"/>
      <c r="H45" s="86"/>
    </row>
    <row r="46" spans="3:8" x14ac:dyDescent="0.45">
      <c r="D46" s="86"/>
      <c r="E46" s="86"/>
      <c r="F46" s="86"/>
      <c r="G46" s="86"/>
      <c r="H46" s="86"/>
    </row>
    <row r="47" spans="3:8" x14ac:dyDescent="0.45">
      <c r="D47" s="86"/>
      <c r="E47" s="86"/>
      <c r="F47" s="86"/>
      <c r="G47" s="86"/>
      <c r="H47" s="86"/>
    </row>
    <row r="51" spans="3:8" ht="18" x14ac:dyDescent="0.55000000000000004">
      <c r="C51" s="91" t="s">
        <v>63</v>
      </c>
      <c r="D51" s="72"/>
      <c r="E51" s="72"/>
      <c r="F51" s="72"/>
      <c r="G51" s="72"/>
      <c r="H51" s="72"/>
    </row>
    <row r="72" spans="3:8" x14ac:dyDescent="0.45">
      <c r="C72" s="92"/>
      <c r="D72" s="101">
        <f>Trending!K6</f>
        <v>0</v>
      </c>
      <c r="E72" s="101">
        <f>Trending!J6</f>
        <v>0</v>
      </c>
      <c r="F72" s="101">
        <f>Trending!I6</f>
        <v>0</v>
      </c>
      <c r="G72" s="101">
        <f>Trending!H6</f>
        <v>0</v>
      </c>
      <c r="H72" s="101">
        <f>Trending!G6</f>
        <v>0</v>
      </c>
    </row>
    <row r="73" spans="3:8" x14ac:dyDescent="0.45">
      <c r="C73" s="102" t="s">
        <v>142</v>
      </c>
      <c r="D73" s="114">
        <f>Trending!K14</f>
        <v>0</v>
      </c>
      <c r="E73" s="114">
        <f>Trending!J14</f>
        <v>0</v>
      </c>
      <c r="F73" s="114">
        <f>Trending!I14</f>
        <v>0</v>
      </c>
      <c r="G73" s="114">
        <f>Trending!H14</f>
        <v>0</v>
      </c>
      <c r="H73" s="114">
        <f>Trending!G14</f>
        <v>0</v>
      </c>
    </row>
    <row r="74" spans="3:8" x14ac:dyDescent="0.45">
      <c r="C74" s="102" t="s">
        <v>14</v>
      </c>
      <c r="D74" s="114">
        <f>Trending!K16</f>
        <v>0</v>
      </c>
      <c r="E74" s="114">
        <f>Trending!J16</f>
        <v>0</v>
      </c>
      <c r="F74" s="114">
        <f>Trending!I16</f>
        <v>0</v>
      </c>
      <c r="G74" s="114">
        <f>Trending!H16</f>
        <v>0</v>
      </c>
      <c r="H74" s="114">
        <f>Trending!G16</f>
        <v>0</v>
      </c>
    </row>
    <row r="75" spans="3:8" x14ac:dyDescent="0.45">
      <c r="C75" s="102" t="s">
        <v>143</v>
      </c>
      <c r="D75" s="114">
        <f>Trending!K18</f>
        <v>0</v>
      </c>
      <c r="E75" s="114">
        <f>Trending!J18</f>
        <v>0</v>
      </c>
      <c r="F75" s="114">
        <f>Trending!I18</f>
        <v>0</v>
      </c>
      <c r="G75" s="114">
        <f>Trending!H18</f>
        <v>0</v>
      </c>
      <c r="H75" s="114">
        <f>Trending!G18</f>
        <v>0</v>
      </c>
    </row>
    <row r="76" spans="3:8" x14ac:dyDescent="0.45">
      <c r="C76" s="102" t="s">
        <v>15</v>
      </c>
      <c r="D76" s="114">
        <f>Trending!K20</f>
        <v>0</v>
      </c>
      <c r="E76" s="114">
        <f>Trending!J20</f>
        <v>0</v>
      </c>
      <c r="F76" s="114">
        <f>Trending!I20</f>
        <v>0</v>
      </c>
      <c r="G76" s="114">
        <f>Trending!H20</f>
        <v>0</v>
      </c>
      <c r="H76" s="114">
        <f>Trending!G20</f>
        <v>0</v>
      </c>
    </row>
    <row r="77" spans="3:8" x14ac:dyDescent="0.45">
      <c r="C77" s="102" t="str">
        <f>Trending!C22</f>
        <v>D&amp;O Premiums</v>
      </c>
      <c r="D77" s="114">
        <f>Trending!K22</f>
        <v>0</v>
      </c>
      <c r="E77" s="114">
        <f>Trending!J22</f>
        <v>0</v>
      </c>
      <c r="F77" s="114">
        <f>Trending!I22</f>
        <v>0</v>
      </c>
      <c r="G77" s="114">
        <f>Trending!H22</f>
        <v>0</v>
      </c>
      <c r="H77" s="114">
        <f>Trending!G22</f>
        <v>0</v>
      </c>
    </row>
    <row r="78" spans="3:8" x14ac:dyDescent="0.45">
      <c r="C78" s="102" t="str">
        <f>Trending!C24</f>
        <v>Cyber Liability Premiums</v>
      </c>
      <c r="D78" s="114">
        <f>Trending!K24</f>
        <v>0</v>
      </c>
      <c r="E78" s="114">
        <f>Trending!J24</f>
        <v>0</v>
      </c>
      <c r="F78" s="114">
        <f>Trending!I24</f>
        <v>0</v>
      </c>
      <c r="G78" s="114">
        <f>Trending!H24</f>
        <v>0</v>
      </c>
      <c r="H78" s="114">
        <f>Trending!G24</f>
        <v>0</v>
      </c>
    </row>
    <row r="79" spans="3:8" x14ac:dyDescent="0.45">
      <c r="C79" s="102" t="str">
        <f>Trending!C26</f>
        <v>E&amp;O Premiums</v>
      </c>
      <c r="D79" s="114">
        <f>Trending!K26</f>
        <v>0</v>
      </c>
      <c r="E79" s="114">
        <f>Trending!J26</f>
        <v>0</v>
      </c>
      <c r="F79" s="114">
        <f>Trending!I26</f>
        <v>0</v>
      </c>
      <c r="G79" s="114">
        <f>Trending!H26</f>
        <v>0</v>
      </c>
      <c r="H79" s="114">
        <f>Trending!G26</f>
        <v>0</v>
      </c>
    </row>
    <row r="80" spans="3:8" x14ac:dyDescent="0.45">
      <c r="C80" s="102" t="str">
        <f>Trending!C28</f>
        <v>EPL Premiums</v>
      </c>
      <c r="D80" s="114">
        <f>Trending!K28</f>
        <v>0</v>
      </c>
      <c r="E80" s="114">
        <f>Trending!J28</f>
        <v>0</v>
      </c>
      <c r="F80" s="114">
        <f>Trending!I28</f>
        <v>0</v>
      </c>
      <c r="G80" s="114">
        <f>Trending!H28</f>
        <v>0</v>
      </c>
      <c r="H80" s="114">
        <f>Trending!G28</f>
        <v>0</v>
      </c>
    </row>
    <row r="81" spans="3:8" x14ac:dyDescent="0.45">
      <c r="C81" s="102" t="str">
        <f>Trending!C30</f>
        <v>[Enter Additional Coverage 1]</v>
      </c>
      <c r="D81" s="114">
        <f>Trending!K30</f>
        <v>0</v>
      </c>
      <c r="E81" s="114">
        <f>Trending!J30</f>
        <v>0</v>
      </c>
      <c r="F81" s="114">
        <f>Trending!I30</f>
        <v>0</v>
      </c>
      <c r="G81" s="114">
        <f>Trending!H30</f>
        <v>0</v>
      </c>
      <c r="H81" s="114">
        <f>Trending!G30</f>
        <v>0</v>
      </c>
    </row>
    <row r="82" spans="3:8" x14ac:dyDescent="0.45">
      <c r="C82" s="102" t="str">
        <f>Trending!C32</f>
        <v>[Enter Additional Coverage 2]</v>
      </c>
      <c r="D82" s="114">
        <f>Trending!K32</f>
        <v>0</v>
      </c>
      <c r="E82" s="114">
        <f>Trending!J32</f>
        <v>0</v>
      </c>
      <c r="F82" s="114">
        <f>Trending!I32</f>
        <v>0</v>
      </c>
      <c r="G82" s="114">
        <f>Trending!H32</f>
        <v>0</v>
      </c>
      <c r="H82" s="114">
        <f>Trending!G32</f>
        <v>0</v>
      </c>
    </row>
    <row r="83" spans="3:8" x14ac:dyDescent="0.45">
      <c r="C83" s="102" t="s">
        <v>152</v>
      </c>
      <c r="D83" s="114">
        <f>SUM(Trending!K38:K53)</f>
        <v>0</v>
      </c>
      <c r="E83" s="114">
        <f>SUM(Trending!J38:J53)</f>
        <v>0</v>
      </c>
      <c r="F83" s="114">
        <f>SUM(Trending!I38:I53)</f>
        <v>0</v>
      </c>
      <c r="G83" s="114">
        <f>SUM(Trending!H38:H53)</f>
        <v>0</v>
      </c>
      <c r="H83" s="114">
        <f>SUM(Trending!G38:G53)</f>
        <v>0</v>
      </c>
    </row>
    <row r="84" spans="3:8" x14ac:dyDescent="0.45">
      <c r="C84" s="102" t="s">
        <v>17</v>
      </c>
      <c r="D84" s="114">
        <f>SUM(Trending!K59:K94)</f>
        <v>0</v>
      </c>
      <c r="E84" s="114">
        <f>SUM(Trending!J59:J94)</f>
        <v>0</v>
      </c>
      <c r="F84" s="114">
        <f>SUM(Trending!I59:I94)</f>
        <v>0</v>
      </c>
      <c r="G84" s="114">
        <f>SUM(Trending!H59:H94)</f>
        <v>0</v>
      </c>
      <c r="H84" s="114">
        <f>SUM(Trending!G59:G94)</f>
        <v>0</v>
      </c>
    </row>
    <row r="85" spans="3:8" x14ac:dyDescent="0.45">
      <c r="C85" s="102" t="s">
        <v>25</v>
      </c>
      <c r="D85" s="114">
        <f>SUM(Trending!K100:K101)</f>
        <v>0</v>
      </c>
      <c r="E85" s="114">
        <f>SUM(Trending!J100:J101)</f>
        <v>0</v>
      </c>
      <c r="F85" s="114">
        <f>SUM(Trending!I100:I101)</f>
        <v>0</v>
      </c>
      <c r="G85" s="114">
        <f>SUM(Trending!H100:H101)</f>
        <v>0</v>
      </c>
      <c r="H85" s="114">
        <f>SUM(Trending!G100:G101)</f>
        <v>0</v>
      </c>
    </row>
    <row r="86" spans="3:8" x14ac:dyDescent="0.45">
      <c r="C86" s="102" t="s">
        <v>27</v>
      </c>
      <c r="D86" s="114">
        <f>SUM(Trending!K107:K117)</f>
        <v>0</v>
      </c>
      <c r="E86" s="114">
        <f>SUM(Trending!J107:J117)</f>
        <v>0</v>
      </c>
      <c r="F86" s="114">
        <f>SUM(Trending!I107:I117)</f>
        <v>0</v>
      </c>
      <c r="G86" s="114">
        <f>SUM(Trending!H107:H117)</f>
        <v>0</v>
      </c>
      <c r="H86" s="114">
        <f>SUM(Trending!G107:G117)</f>
        <v>0</v>
      </c>
    </row>
    <row r="87" spans="3:8" x14ac:dyDescent="0.45">
      <c r="C87" s="102" t="s">
        <v>28</v>
      </c>
      <c r="D87" s="114">
        <f>SUM(Trending!K123:K131)</f>
        <v>0</v>
      </c>
      <c r="E87" s="114">
        <f>SUM(Trending!J123:J131)</f>
        <v>0</v>
      </c>
      <c r="F87" s="114">
        <f>SUM(Trending!I123:I131)</f>
        <v>0</v>
      </c>
      <c r="G87" s="114">
        <f>SUM(Trending!H123:H131)</f>
        <v>0</v>
      </c>
      <c r="H87" s="114">
        <f>SUM(Trending!G123:G131)</f>
        <v>0</v>
      </c>
    </row>
  </sheetData>
  <conditionalFormatting sqref="C43:C44">
    <cfRule type="containsText" dxfId="0" priority="1" operator="containsText" text="/">
      <formula>NOT(ISERROR(SEARCH("/",C43)))</formula>
    </cfRule>
  </conditionalFormatting>
  <hyperlinks>
    <hyperlink ref="A2" location="Trending!A1" display="←" xr:uid="{00000000-0004-0000-0300-000000000000}"/>
  </hyperlinks>
  <pageMargins left="0.25" right="0.25" top="0.75" bottom="0.75" header="0.3" footer="0.3"/>
  <pageSetup scale="1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8"/>
  <sheetViews>
    <sheetView workbookViewId="0"/>
  </sheetViews>
  <sheetFormatPr defaultColWidth="9.1328125" defaultRowHeight="12.75" x14ac:dyDescent="0.35"/>
  <cols>
    <col min="1" max="3" width="9.1328125" style="20"/>
    <col min="4" max="4" width="11.265625" style="20" bestFit="1" customWidth="1"/>
    <col min="5" max="259" width="9.1328125" style="20"/>
    <col min="260" max="260" width="11.265625" style="20" bestFit="1" customWidth="1"/>
    <col min="261" max="515" width="9.1328125" style="20"/>
    <col min="516" max="516" width="11.265625" style="20" bestFit="1" customWidth="1"/>
    <col min="517" max="771" width="9.1328125" style="20"/>
    <col min="772" max="772" width="11.265625" style="20" bestFit="1" customWidth="1"/>
    <col min="773" max="1027" width="9.1328125" style="20"/>
    <col min="1028" max="1028" width="11.265625" style="20" bestFit="1" customWidth="1"/>
    <col min="1029" max="1283" width="9.1328125" style="20"/>
    <col min="1284" max="1284" width="11.265625" style="20" bestFit="1" customWidth="1"/>
    <col min="1285" max="1539" width="9.1328125" style="20"/>
    <col min="1540" max="1540" width="11.265625" style="20" bestFit="1" customWidth="1"/>
    <col min="1541" max="1795" width="9.1328125" style="20"/>
    <col min="1796" max="1796" width="11.265625" style="20" bestFit="1" customWidth="1"/>
    <col min="1797" max="2051" width="9.1328125" style="20"/>
    <col min="2052" max="2052" width="11.265625" style="20" bestFit="1" customWidth="1"/>
    <col min="2053" max="2307" width="9.1328125" style="20"/>
    <col min="2308" max="2308" width="11.265625" style="20" bestFit="1" customWidth="1"/>
    <col min="2309" max="2563" width="9.1328125" style="20"/>
    <col min="2564" max="2564" width="11.265625" style="20" bestFit="1" customWidth="1"/>
    <col min="2565" max="2819" width="9.1328125" style="20"/>
    <col min="2820" max="2820" width="11.265625" style="20" bestFit="1" customWidth="1"/>
    <col min="2821" max="3075" width="9.1328125" style="20"/>
    <col min="3076" max="3076" width="11.265625" style="20" bestFit="1" customWidth="1"/>
    <col min="3077" max="3331" width="9.1328125" style="20"/>
    <col min="3332" max="3332" width="11.265625" style="20" bestFit="1" customWidth="1"/>
    <col min="3333" max="3587" width="9.1328125" style="20"/>
    <col min="3588" max="3588" width="11.265625" style="20" bestFit="1" customWidth="1"/>
    <col min="3589" max="3843" width="9.1328125" style="20"/>
    <col min="3844" max="3844" width="11.265625" style="20" bestFit="1" customWidth="1"/>
    <col min="3845" max="4099" width="9.1328125" style="20"/>
    <col min="4100" max="4100" width="11.265625" style="20" bestFit="1" customWidth="1"/>
    <col min="4101" max="4355" width="9.1328125" style="20"/>
    <col min="4356" max="4356" width="11.265625" style="20" bestFit="1" customWidth="1"/>
    <col min="4357" max="4611" width="9.1328125" style="20"/>
    <col min="4612" max="4612" width="11.265625" style="20" bestFit="1" customWidth="1"/>
    <col min="4613" max="4867" width="9.1328125" style="20"/>
    <col min="4868" max="4868" width="11.265625" style="20" bestFit="1" customWidth="1"/>
    <col min="4869" max="5123" width="9.1328125" style="20"/>
    <col min="5124" max="5124" width="11.265625" style="20" bestFit="1" customWidth="1"/>
    <col min="5125" max="5379" width="9.1328125" style="20"/>
    <col min="5380" max="5380" width="11.265625" style="20" bestFit="1" customWidth="1"/>
    <col min="5381" max="5635" width="9.1328125" style="20"/>
    <col min="5636" max="5636" width="11.265625" style="20" bestFit="1" customWidth="1"/>
    <col min="5637" max="5891" width="9.1328125" style="20"/>
    <col min="5892" max="5892" width="11.265625" style="20" bestFit="1" customWidth="1"/>
    <col min="5893" max="6147" width="9.1328125" style="20"/>
    <col min="6148" max="6148" width="11.265625" style="20" bestFit="1" customWidth="1"/>
    <col min="6149" max="6403" width="9.1328125" style="20"/>
    <col min="6404" max="6404" width="11.265625" style="20" bestFit="1" customWidth="1"/>
    <col min="6405" max="6659" width="9.1328125" style="20"/>
    <col min="6660" max="6660" width="11.265625" style="20" bestFit="1" customWidth="1"/>
    <col min="6661" max="6915" width="9.1328125" style="20"/>
    <col min="6916" max="6916" width="11.265625" style="20" bestFit="1" customWidth="1"/>
    <col min="6917" max="7171" width="9.1328125" style="20"/>
    <col min="7172" max="7172" width="11.265625" style="20" bestFit="1" customWidth="1"/>
    <col min="7173" max="7427" width="9.1328125" style="20"/>
    <col min="7428" max="7428" width="11.265625" style="20" bestFit="1" customWidth="1"/>
    <col min="7429" max="7683" width="9.1328125" style="20"/>
    <col min="7684" max="7684" width="11.265625" style="20" bestFit="1" customWidth="1"/>
    <col min="7685" max="7939" width="9.1328125" style="20"/>
    <col min="7940" max="7940" width="11.265625" style="20" bestFit="1" customWidth="1"/>
    <col min="7941" max="8195" width="9.1328125" style="20"/>
    <col min="8196" max="8196" width="11.265625" style="20" bestFit="1" customWidth="1"/>
    <col min="8197" max="8451" width="9.1328125" style="20"/>
    <col min="8452" max="8452" width="11.265625" style="20" bestFit="1" customWidth="1"/>
    <col min="8453" max="8707" width="9.1328125" style="20"/>
    <col min="8708" max="8708" width="11.265625" style="20" bestFit="1" customWidth="1"/>
    <col min="8709" max="8963" width="9.1328125" style="20"/>
    <col min="8964" max="8964" width="11.265625" style="20" bestFit="1" customWidth="1"/>
    <col min="8965" max="9219" width="9.1328125" style="20"/>
    <col min="9220" max="9220" width="11.265625" style="20" bestFit="1" customWidth="1"/>
    <col min="9221" max="9475" width="9.1328125" style="20"/>
    <col min="9476" max="9476" width="11.265625" style="20" bestFit="1" customWidth="1"/>
    <col min="9477" max="9731" width="9.1328125" style="20"/>
    <col min="9732" max="9732" width="11.265625" style="20" bestFit="1" customWidth="1"/>
    <col min="9733" max="9987" width="9.1328125" style="20"/>
    <col min="9988" max="9988" width="11.265625" style="20" bestFit="1" customWidth="1"/>
    <col min="9989" max="10243" width="9.1328125" style="20"/>
    <col min="10244" max="10244" width="11.265625" style="20" bestFit="1" customWidth="1"/>
    <col min="10245" max="10499" width="9.1328125" style="20"/>
    <col min="10500" max="10500" width="11.265625" style="20" bestFit="1" customWidth="1"/>
    <col min="10501" max="10755" width="9.1328125" style="20"/>
    <col min="10756" max="10756" width="11.265625" style="20" bestFit="1" customWidth="1"/>
    <col min="10757" max="11011" width="9.1328125" style="20"/>
    <col min="11012" max="11012" width="11.265625" style="20" bestFit="1" customWidth="1"/>
    <col min="11013" max="11267" width="9.1328125" style="20"/>
    <col min="11268" max="11268" width="11.265625" style="20" bestFit="1" customWidth="1"/>
    <col min="11269" max="11523" width="9.1328125" style="20"/>
    <col min="11524" max="11524" width="11.265625" style="20" bestFit="1" customWidth="1"/>
    <col min="11525" max="11779" width="9.1328125" style="20"/>
    <col min="11780" max="11780" width="11.265625" style="20" bestFit="1" customWidth="1"/>
    <col min="11781" max="12035" width="9.1328125" style="20"/>
    <col min="12036" max="12036" width="11.265625" style="20" bestFit="1" customWidth="1"/>
    <col min="12037" max="12291" width="9.1328125" style="20"/>
    <col min="12292" max="12292" width="11.265625" style="20" bestFit="1" customWidth="1"/>
    <col min="12293" max="12547" width="9.1328125" style="20"/>
    <col min="12548" max="12548" width="11.265625" style="20" bestFit="1" customWidth="1"/>
    <col min="12549" max="12803" width="9.1328125" style="20"/>
    <col min="12804" max="12804" width="11.265625" style="20" bestFit="1" customWidth="1"/>
    <col min="12805" max="13059" width="9.1328125" style="20"/>
    <col min="13060" max="13060" width="11.265625" style="20" bestFit="1" customWidth="1"/>
    <col min="13061" max="13315" width="9.1328125" style="20"/>
    <col min="13316" max="13316" width="11.265625" style="20" bestFit="1" customWidth="1"/>
    <col min="13317" max="13571" width="9.1328125" style="20"/>
    <col min="13572" max="13572" width="11.265625" style="20" bestFit="1" customWidth="1"/>
    <col min="13573" max="13827" width="9.1328125" style="20"/>
    <col min="13828" max="13828" width="11.265625" style="20" bestFit="1" customWidth="1"/>
    <col min="13829" max="14083" width="9.1328125" style="20"/>
    <col min="14084" max="14084" width="11.265625" style="20" bestFit="1" customWidth="1"/>
    <col min="14085" max="14339" width="9.1328125" style="20"/>
    <col min="14340" max="14340" width="11.265625" style="20" bestFit="1" customWidth="1"/>
    <col min="14341" max="14595" width="9.1328125" style="20"/>
    <col min="14596" max="14596" width="11.265625" style="20" bestFit="1" customWidth="1"/>
    <col min="14597" max="14851" width="9.1328125" style="20"/>
    <col min="14852" max="14852" width="11.265625" style="20" bestFit="1" customWidth="1"/>
    <col min="14853" max="15107" width="9.1328125" style="20"/>
    <col min="15108" max="15108" width="11.265625" style="20" bestFit="1" customWidth="1"/>
    <col min="15109" max="15363" width="9.1328125" style="20"/>
    <col min="15364" max="15364" width="11.265625" style="20" bestFit="1" customWidth="1"/>
    <col min="15365" max="15619" width="9.1328125" style="20"/>
    <col min="15620" max="15620" width="11.265625" style="20" bestFit="1" customWidth="1"/>
    <col min="15621" max="15875" width="9.1328125" style="20"/>
    <col min="15876" max="15876" width="11.265625" style="20" bestFit="1" customWidth="1"/>
    <col min="15877" max="16131" width="9.1328125" style="20"/>
    <col min="16132" max="16132" width="11.265625" style="20" bestFit="1" customWidth="1"/>
    <col min="16133" max="16384" width="9.1328125" style="20"/>
  </cols>
  <sheetData>
    <row r="1" spans="1:4" ht="13.5" thickBot="1" x14ac:dyDescent="0.45">
      <c r="A1" s="22" t="s">
        <v>29</v>
      </c>
      <c r="D1" s="22" t="s">
        <v>30</v>
      </c>
    </row>
    <row r="2" spans="1:4" ht="13.15" thickBot="1" x14ac:dyDescent="0.4">
      <c r="A2" s="29" t="s">
        <v>31</v>
      </c>
      <c r="D2" s="30">
        <v>2</v>
      </c>
    </row>
    <row r="3" spans="1:4" x14ac:dyDescent="0.35">
      <c r="A3" s="20" t="s">
        <v>32</v>
      </c>
    </row>
    <row r="4" spans="1:4" x14ac:dyDescent="0.35">
      <c r="A4" s="20" t="s">
        <v>33</v>
      </c>
    </row>
    <row r="5" spans="1:4" x14ac:dyDescent="0.35">
      <c r="A5" s="20" t="s">
        <v>34</v>
      </c>
    </row>
    <row r="8" spans="1:4" x14ac:dyDescent="0.35">
      <c r="D8" s="28"/>
    </row>
    <row r="9" spans="1:4" x14ac:dyDescent="0.35">
      <c r="D9" s="28"/>
    </row>
    <row r="10" spans="1:4" ht="13.15" thickBot="1" x14ac:dyDescent="0.4"/>
    <row r="11" spans="1:4" ht="13.5" thickBot="1" x14ac:dyDescent="0.45">
      <c r="A11" s="22" t="s">
        <v>35</v>
      </c>
      <c r="D11" s="30">
        <v>6</v>
      </c>
    </row>
    <row r="12" spans="1:4" x14ac:dyDescent="0.35">
      <c r="A12" s="29" t="s">
        <v>31</v>
      </c>
      <c r="D12" s="21"/>
    </row>
    <row r="13" spans="1:4" x14ac:dyDescent="0.35">
      <c r="A13" s="20" t="s">
        <v>36</v>
      </c>
    </row>
    <row r="14" spans="1:4" x14ac:dyDescent="0.35">
      <c r="A14" s="20" t="s">
        <v>37</v>
      </c>
    </row>
    <row r="15" spans="1:4" x14ac:dyDescent="0.35">
      <c r="A15" s="20" t="s">
        <v>38</v>
      </c>
    </row>
    <row r="16" spans="1:4" x14ac:dyDescent="0.35">
      <c r="A16" s="20" t="s">
        <v>39</v>
      </c>
    </row>
    <row r="17" spans="1:4" x14ac:dyDescent="0.35">
      <c r="A17" s="20" t="s">
        <v>40</v>
      </c>
    </row>
    <row r="18" spans="1:4" ht="13.15" thickBot="1" x14ac:dyDescent="0.4"/>
    <row r="19" spans="1:4" ht="13.5" thickBot="1" x14ac:dyDescent="0.45">
      <c r="A19" s="22" t="s">
        <v>41</v>
      </c>
      <c r="D19" s="30">
        <v>3</v>
      </c>
    </row>
    <row r="20" spans="1:4" x14ac:dyDescent="0.35">
      <c r="A20" s="29" t="s">
        <v>31</v>
      </c>
    </row>
    <row r="21" spans="1:4" x14ac:dyDescent="0.35">
      <c r="A21" s="20" t="s">
        <v>37</v>
      </c>
    </row>
    <row r="22" spans="1:4" x14ac:dyDescent="0.35">
      <c r="A22" s="20" t="s">
        <v>42</v>
      </c>
    </row>
    <row r="23" spans="1:4" x14ac:dyDescent="0.35">
      <c r="A23" s="20" t="s">
        <v>43</v>
      </c>
    </row>
    <row r="24" spans="1:4" x14ac:dyDescent="0.35">
      <c r="A24" s="20" t="s">
        <v>44</v>
      </c>
    </row>
    <row r="26" spans="1:4" ht="13.15" thickBot="1" x14ac:dyDescent="0.4"/>
    <row r="27" spans="1:4" ht="13.5" thickBot="1" x14ac:dyDescent="0.45">
      <c r="A27" s="22" t="s">
        <v>45</v>
      </c>
      <c r="D27" s="30">
        <v>2</v>
      </c>
    </row>
    <row r="28" spans="1:4" x14ac:dyDescent="0.35">
      <c r="A28" s="20" t="s">
        <v>31</v>
      </c>
    </row>
    <row r="29" spans="1:4" x14ac:dyDescent="0.35">
      <c r="A29" s="20" t="s">
        <v>46</v>
      </c>
    </row>
    <row r="30" spans="1:4" x14ac:dyDescent="0.35">
      <c r="A30" s="20" t="s">
        <v>42</v>
      </c>
    </row>
    <row r="31" spans="1:4" ht="13.15" thickBot="1" x14ac:dyDescent="0.4"/>
    <row r="32" spans="1:4" ht="13.5" thickBot="1" x14ac:dyDescent="0.45">
      <c r="A32" s="22" t="s">
        <v>47</v>
      </c>
      <c r="D32" s="30">
        <v>2</v>
      </c>
    </row>
    <row r="33" spans="1:4" x14ac:dyDescent="0.35">
      <c r="A33" s="29" t="s">
        <v>31</v>
      </c>
      <c r="D33" s="21"/>
    </row>
    <row r="34" spans="1:4" x14ac:dyDescent="0.35">
      <c r="A34" s="20" t="s">
        <v>48</v>
      </c>
    </row>
    <row r="35" spans="1:4" x14ac:dyDescent="0.35">
      <c r="A35" s="20" t="s">
        <v>32</v>
      </c>
    </row>
    <row r="36" spans="1:4" x14ac:dyDescent="0.35">
      <c r="A36" s="20" t="s">
        <v>33</v>
      </c>
    </row>
    <row r="37" spans="1:4" ht="13.15" thickBot="1" x14ac:dyDescent="0.4"/>
    <row r="38" spans="1:4" ht="13.5" thickBot="1" x14ac:dyDescent="0.45">
      <c r="A38" s="22" t="str">
        <f>Trending!C22</f>
        <v>D&amp;O Premiums</v>
      </c>
      <c r="D38" s="30">
        <v>3</v>
      </c>
    </row>
    <row r="39" spans="1:4" x14ac:dyDescent="0.35">
      <c r="A39" s="20" t="s">
        <v>31</v>
      </c>
    </row>
    <row r="40" spans="1:4" x14ac:dyDescent="0.35">
      <c r="A40" s="20" t="s">
        <v>37</v>
      </c>
    </row>
    <row r="41" spans="1:4" x14ac:dyDescent="0.35">
      <c r="A41" s="20" t="s">
        <v>42</v>
      </c>
    </row>
    <row r="42" spans="1:4" x14ac:dyDescent="0.35">
      <c r="A42" s="20" t="s">
        <v>43</v>
      </c>
    </row>
    <row r="43" spans="1:4" x14ac:dyDescent="0.35">
      <c r="A43" s="20" t="s">
        <v>49</v>
      </c>
    </row>
    <row r="44" spans="1:4" ht="13.15" thickBot="1" x14ac:dyDescent="0.4"/>
    <row r="45" spans="1:4" ht="13.5" thickBot="1" x14ac:dyDescent="0.45">
      <c r="A45" s="22" t="str">
        <f>Trending!C24</f>
        <v>Cyber Liability Premiums</v>
      </c>
      <c r="D45" s="30">
        <v>1</v>
      </c>
    </row>
    <row r="46" spans="1:4" x14ac:dyDescent="0.35">
      <c r="A46" s="20" t="s">
        <v>31</v>
      </c>
    </row>
    <row r="47" spans="1:4" x14ac:dyDescent="0.35">
      <c r="A47" s="20" t="s">
        <v>37</v>
      </c>
    </row>
    <row r="48" spans="1:4" x14ac:dyDescent="0.35">
      <c r="A48" s="20" t="s">
        <v>42</v>
      </c>
    </row>
    <row r="49" spans="1:4" x14ac:dyDescent="0.35">
      <c r="A49" s="20" t="s">
        <v>43</v>
      </c>
    </row>
    <row r="50" spans="1:4" x14ac:dyDescent="0.35">
      <c r="A50" s="20" t="s">
        <v>49</v>
      </c>
    </row>
    <row r="51" spans="1:4" ht="13.15" thickBot="1" x14ac:dyDescent="0.4"/>
    <row r="52" spans="1:4" ht="13.5" thickBot="1" x14ac:dyDescent="0.45">
      <c r="A52" s="22" t="str">
        <f>Trending!C26</f>
        <v>E&amp;O Premiums</v>
      </c>
      <c r="D52" s="30">
        <v>1</v>
      </c>
    </row>
    <row r="53" spans="1:4" x14ac:dyDescent="0.35">
      <c r="A53" s="20" t="s">
        <v>31</v>
      </c>
    </row>
    <row r="54" spans="1:4" x14ac:dyDescent="0.35">
      <c r="A54" s="20" t="s">
        <v>37</v>
      </c>
    </row>
    <row r="55" spans="1:4" x14ac:dyDescent="0.35">
      <c r="A55" s="20" t="s">
        <v>42</v>
      </c>
    </row>
    <row r="56" spans="1:4" x14ac:dyDescent="0.35">
      <c r="A56" s="20" t="s">
        <v>43</v>
      </c>
    </row>
    <row r="57" spans="1:4" x14ac:dyDescent="0.35">
      <c r="A57" s="20" t="s">
        <v>49</v>
      </c>
    </row>
    <row r="58" spans="1:4" ht="13.15" thickBot="1" x14ac:dyDescent="0.4"/>
    <row r="59" spans="1:4" ht="13.5" thickBot="1" x14ac:dyDescent="0.45">
      <c r="A59" s="22" t="str">
        <f>Trending!C28</f>
        <v>EPL Premiums</v>
      </c>
      <c r="D59" s="30">
        <v>1</v>
      </c>
    </row>
    <row r="60" spans="1:4" x14ac:dyDescent="0.35">
      <c r="A60" s="20" t="s">
        <v>31</v>
      </c>
    </row>
    <row r="61" spans="1:4" x14ac:dyDescent="0.35">
      <c r="A61" s="20" t="s">
        <v>37</v>
      </c>
    </row>
    <row r="62" spans="1:4" x14ac:dyDescent="0.35">
      <c r="A62" s="20" t="s">
        <v>42</v>
      </c>
    </row>
    <row r="63" spans="1:4" x14ac:dyDescent="0.35">
      <c r="A63" s="20" t="s">
        <v>43</v>
      </c>
    </row>
    <row r="64" spans="1:4" x14ac:dyDescent="0.35">
      <c r="A64" s="20" t="s">
        <v>49</v>
      </c>
    </row>
    <row r="65" spans="1:4" ht="13.15" thickBot="1" x14ac:dyDescent="0.4"/>
    <row r="66" spans="1:4" ht="13.5" thickBot="1" x14ac:dyDescent="0.45">
      <c r="A66" s="22" t="str">
        <f>Trending!C30</f>
        <v>[Enter Additional Coverage 1]</v>
      </c>
      <c r="D66" s="30">
        <v>1</v>
      </c>
    </row>
    <row r="67" spans="1:4" x14ac:dyDescent="0.35">
      <c r="A67" s="20" t="s">
        <v>31</v>
      </c>
    </row>
    <row r="68" spans="1:4" x14ac:dyDescent="0.35">
      <c r="A68" s="20" t="s">
        <v>37</v>
      </c>
    </row>
    <row r="69" spans="1:4" x14ac:dyDescent="0.35">
      <c r="A69" s="20" t="s">
        <v>42</v>
      </c>
    </row>
    <row r="70" spans="1:4" x14ac:dyDescent="0.35">
      <c r="A70" s="20" t="s">
        <v>43</v>
      </c>
    </row>
    <row r="71" spans="1:4" x14ac:dyDescent="0.35">
      <c r="A71" s="20" t="s">
        <v>49</v>
      </c>
    </row>
    <row r="72" spans="1:4" ht="13.15" thickBot="1" x14ac:dyDescent="0.4"/>
    <row r="73" spans="1:4" ht="13.5" thickBot="1" x14ac:dyDescent="0.45">
      <c r="A73" s="22" t="str">
        <f>Trending!C32</f>
        <v>[Enter Additional Coverage 2]</v>
      </c>
      <c r="D73" s="30">
        <v>1</v>
      </c>
    </row>
    <row r="74" spans="1:4" x14ac:dyDescent="0.35">
      <c r="A74" s="20" t="s">
        <v>31</v>
      </c>
    </row>
    <row r="75" spans="1:4" x14ac:dyDescent="0.35">
      <c r="A75" s="20" t="s">
        <v>37</v>
      </c>
    </row>
    <row r="76" spans="1:4" x14ac:dyDescent="0.35">
      <c r="A76" s="20" t="s">
        <v>42</v>
      </c>
    </row>
    <row r="77" spans="1:4" x14ac:dyDescent="0.35">
      <c r="A77" s="20" t="s">
        <v>43</v>
      </c>
    </row>
    <row r="78" spans="1:4" x14ac:dyDescent="0.35">
      <c r="A78" s="20" t="s">
        <v>49</v>
      </c>
    </row>
  </sheetData>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2"/>
  <sheetViews>
    <sheetView workbookViewId="0"/>
  </sheetViews>
  <sheetFormatPr defaultColWidth="9.1328125" defaultRowHeight="12.75" x14ac:dyDescent="0.35"/>
  <cols>
    <col min="1" max="3" width="9.1328125" style="20"/>
    <col min="4" max="4" width="11.265625" style="20" customWidth="1"/>
    <col min="5" max="259" width="9.1328125" style="20"/>
    <col min="260" max="260" width="11.265625" style="20" customWidth="1"/>
    <col min="261" max="515" width="9.1328125" style="20"/>
    <col min="516" max="516" width="11.265625" style="20" customWidth="1"/>
    <col min="517" max="771" width="9.1328125" style="20"/>
    <col min="772" max="772" width="11.265625" style="20" customWidth="1"/>
    <col min="773" max="1027" width="9.1328125" style="20"/>
    <col min="1028" max="1028" width="11.265625" style="20" customWidth="1"/>
    <col min="1029" max="1283" width="9.1328125" style="20"/>
    <col min="1284" max="1284" width="11.265625" style="20" customWidth="1"/>
    <col min="1285" max="1539" width="9.1328125" style="20"/>
    <col min="1540" max="1540" width="11.265625" style="20" customWidth="1"/>
    <col min="1541" max="1795" width="9.1328125" style="20"/>
    <col min="1796" max="1796" width="11.265625" style="20" customWidth="1"/>
    <col min="1797" max="2051" width="9.1328125" style="20"/>
    <col min="2052" max="2052" width="11.265625" style="20" customWidth="1"/>
    <col min="2053" max="2307" width="9.1328125" style="20"/>
    <col min="2308" max="2308" width="11.265625" style="20" customWidth="1"/>
    <col min="2309" max="2563" width="9.1328125" style="20"/>
    <col min="2564" max="2564" width="11.265625" style="20" customWidth="1"/>
    <col min="2565" max="2819" width="9.1328125" style="20"/>
    <col min="2820" max="2820" width="11.265625" style="20" customWidth="1"/>
    <col min="2821" max="3075" width="9.1328125" style="20"/>
    <col min="3076" max="3076" width="11.265625" style="20" customWidth="1"/>
    <col min="3077" max="3331" width="9.1328125" style="20"/>
    <col min="3332" max="3332" width="11.265625" style="20" customWidth="1"/>
    <col min="3333" max="3587" width="9.1328125" style="20"/>
    <col min="3588" max="3588" width="11.265625" style="20" customWidth="1"/>
    <col min="3589" max="3843" width="9.1328125" style="20"/>
    <col min="3844" max="3844" width="11.265625" style="20" customWidth="1"/>
    <col min="3845" max="4099" width="9.1328125" style="20"/>
    <col min="4100" max="4100" width="11.265625" style="20" customWidth="1"/>
    <col min="4101" max="4355" width="9.1328125" style="20"/>
    <col min="4356" max="4356" width="11.265625" style="20" customWidth="1"/>
    <col min="4357" max="4611" width="9.1328125" style="20"/>
    <col min="4612" max="4612" width="11.265625" style="20" customWidth="1"/>
    <col min="4613" max="4867" width="9.1328125" style="20"/>
    <col min="4868" max="4868" width="11.265625" style="20" customWidth="1"/>
    <col min="4869" max="5123" width="9.1328125" style="20"/>
    <col min="5124" max="5124" width="11.265625" style="20" customWidth="1"/>
    <col min="5125" max="5379" width="9.1328125" style="20"/>
    <col min="5380" max="5380" width="11.265625" style="20" customWidth="1"/>
    <col min="5381" max="5635" width="9.1328125" style="20"/>
    <col min="5636" max="5636" width="11.265625" style="20" customWidth="1"/>
    <col min="5637" max="5891" width="9.1328125" style="20"/>
    <col min="5892" max="5892" width="11.265625" style="20" customWidth="1"/>
    <col min="5893" max="6147" width="9.1328125" style="20"/>
    <col min="6148" max="6148" width="11.265625" style="20" customWidth="1"/>
    <col min="6149" max="6403" width="9.1328125" style="20"/>
    <col min="6404" max="6404" width="11.265625" style="20" customWidth="1"/>
    <col min="6405" max="6659" width="9.1328125" style="20"/>
    <col min="6660" max="6660" width="11.265625" style="20" customWidth="1"/>
    <col min="6661" max="6915" width="9.1328125" style="20"/>
    <col min="6916" max="6916" width="11.265625" style="20" customWidth="1"/>
    <col min="6917" max="7171" width="9.1328125" style="20"/>
    <col min="7172" max="7172" width="11.265625" style="20" customWidth="1"/>
    <col min="7173" max="7427" width="9.1328125" style="20"/>
    <col min="7428" max="7428" width="11.265625" style="20" customWidth="1"/>
    <col min="7429" max="7683" width="9.1328125" style="20"/>
    <col min="7684" max="7684" width="11.265625" style="20" customWidth="1"/>
    <col min="7685" max="7939" width="9.1328125" style="20"/>
    <col min="7940" max="7940" width="11.265625" style="20" customWidth="1"/>
    <col min="7941" max="8195" width="9.1328125" style="20"/>
    <col min="8196" max="8196" width="11.265625" style="20" customWidth="1"/>
    <col min="8197" max="8451" width="9.1328125" style="20"/>
    <col min="8452" max="8452" width="11.265625" style="20" customWidth="1"/>
    <col min="8453" max="8707" width="9.1328125" style="20"/>
    <col min="8708" max="8708" width="11.265625" style="20" customWidth="1"/>
    <col min="8709" max="8963" width="9.1328125" style="20"/>
    <col min="8964" max="8964" width="11.265625" style="20" customWidth="1"/>
    <col min="8965" max="9219" width="9.1328125" style="20"/>
    <col min="9220" max="9220" width="11.265625" style="20" customWidth="1"/>
    <col min="9221" max="9475" width="9.1328125" style="20"/>
    <col min="9476" max="9476" width="11.265625" style="20" customWidth="1"/>
    <col min="9477" max="9731" width="9.1328125" style="20"/>
    <col min="9732" max="9732" width="11.265625" style="20" customWidth="1"/>
    <col min="9733" max="9987" width="9.1328125" style="20"/>
    <col min="9988" max="9988" width="11.265625" style="20" customWidth="1"/>
    <col min="9989" max="10243" width="9.1328125" style="20"/>
    <col min="10244" max="10244" width="11.265625" style="20" customWidth="1"/>
    <col min="10245" max="10499" width="9.1328125" style="20"/>
    <col min="10500" max="10500" width="11.265625" style="20" customWidth="1"/>
    <col min="10501" max="10755" width="9.1328125" style="20"/>
    <col min="10756" max="10756" width="11.265625" style="20" customWidth="1"/>
    <col min="10757" max="11011" width="9.1328125" style="20"/>
    <col min="11012" max="11012" width="11.265625" style="20" customWidth="1"/>
    <col min="11013" max="11267" width="9.1328125" style="20"/>
    <col min="11268" max="11268" width="11.265625" style="20" customWidth="1"/>
    <col min="11269" max="11523" width="9.1328125" style="20"/>
    <col min="11524" max="11524" width="11.265625" style="20" customWidth="1"/>
    <col min="11525" max="11779" width="9.1328125" style="20"/>
    <col min="11780" max="11780" width="11.265625" style="20" customWidth="1"/>
    <col min="11781" max="12035" width="9.1328125" style="20"/>
    <col min="12036" max="12036" width="11.265625" style="20" customWidth="1"/>
    <col min="12037" max="12291" width="9.1328125" style="20"/>
    <col min="12292" max="12292" width="11.265625" style="20" customWidth="1"/>
    <col min="12293" max="12547" width="9.1328125" style="20"/>
    <col min="12548" max="12548" width="11.265625" style="20" customWidth="1"/>
    <col min="12549" max="12803" width="9.1328125" style="20"/>
    <col min="12804" max="12804" width="11.265625" style="20" customWidth="1"/>
    <col min="12805" max="13059" width="9.1328125" style="20"/>
    <col min="13060" max="13060" width="11.265625" style="20" customWidth="1"/>
    <col min="13061" max="13315" width="9.1328125" style="20"/>
    <col min="13316" max="13316" width="11.265625" style="20" customWidth="1"/>
    <col min="13317" max="13571" width="9.1328125" style="20"/>
    <col min="13572" max="13572" width="11.265625" style="20" customWidth="1"/>
    <col min="13573" max="13827" width="9.1328125" style="20"/>
    <col min="13828" max="13828" width="11.265625" style="20" customWidth="1"/>
    <col min="13829" max="14083" width="9.1328125" style="20"/>
    <col min="14084" max="14084" width="11.265625" style="20" customWidth="1"/>
    <col min="14085" max="14339" width="9.1328125" style="20"/>
    <col min="14340" max="14340" width="11.265625" style="20" customWidth="1"/>
    <col min="14341" max="14595" width="9.1328125" style="20"/>
    <col min="14596" max="14596" width="11.265625" style="20" customWidth="1"/>
    <col min="14597" max="14851" width="9.1328125" style="20"/>
    <col min="14852" max="14852" width="11.265625" style="20" customWidth="1"/>
    <col min="14853" max="15107" width="9.1328125" style="20"/>
    <col min="15108" max="15108" width="11.265625" style="20" customWidth="1"/>
    <col min="15109" max="15363" width="9.1328125" style="20"/>
    <col min="15364" max="15364" width="11.265625" style="20" customWidth="1"/>
    <col min="15365" max="15619" width="9.1328125" style="20"/>
    <col min="15620" max="15620" width="11.265625" style="20" customWidth="1"/>
    <col min="15621" max="15875" width="9.1328125" style="20"/>
    <col min="15876" max="15876" width="11.265625" style="20" customWidth="1"/>
    <col min="15877" max="16131" width="9.1328125" style="20"/>
    <col min="16132" max="16132" width="11.265625" style="20" customWidth="1"/>
    <col min="16133" max="16384" width="9.1328125" style="20"/>
  </cols>
  <sheetData>
    <row r="1" spans="1:4" ht="13.5" thickBot="1" x14ac:dyDescent="0.45">
      <c r="A1" s="22" t="s">
        <v>29</v>
      </c>
      <c r="D1" s="22" t="s">
        <v>30</v>
      </c>
    </row>
    <row r="2" spans="1:4" ht="13.15" thickBot="1" x14ac:dyDescent="0.4">
      <c r="A2" s="29" t="s">
        <v>31</v>
      </c>
      <c r="D2" s="30">
        <v>1</v>
      </c>
    </row>
    <row r="3" spans="1:4" x14ac:dyDescent="0.35">
      <c r="A3" s="20" t="s">
        <v>32</v>
      </c>
    </row>
    <row r="4" spans="1:4" x14ac:dyDescent="0.35">
      <c r="A4" s="20" t="s">
        <v>33</v>
      </c>
    </row>
    <row r="5" spans="1:4" x14ac:dyDescent="0.35">
      <c r="A5" s="20" t="s">
        <v>34</v>
      </c>
    </row>
    <row r="8" spans="1:4" x14ac:dyDescent="0.35">
      <c r="D8" s="28"/>
    </row>
    <row r="9" spans="1:4" x14ac:dyDescent="0.35">
      <c r="D9" s="28"/>
    </row>
    <row r="10" spans="1:4" ht="13.15" thickBot="1" x14ac:dyDescent="0.4"/>
    <row r="11" spans="1:4" ht="13.5" thickBot="1" x14ac:dyDescent="0.45">
      <c r="A11" s="22" t="s">
        <v>35</v>
      </c>
      <c r="D11" s="30">
        <v>4</v>
      </c>
    </row>
    <row r="12" spans="1:4" x14ac:dyDescent="0.35">
      <c r="A12" s="29" t="s">
        <v>31</v>
      </c>
      <c r="D12" s="21"/>
    </row>
    <row r="13" spans="1:4" x14ac:dyDescent="0.35">
      <c r="A13" s="20" t="s">
        <v>36</v>
      </c>
    </row>
    <row r="14" spans="1:4" x14ac:dyDescent="0.35">
      <c r="A14" s="20" t="s">
        <v>37</v>
      </c>
    </row>
    <row r="15" spans="1:4" x14ac:dyDescent="0.35">
      <c r="A15" s="20" t="s">
        <v>38</v>
      </c>
    </row>
    <row r="16" spans="1:4" x14ac:dyDescent="0.35">
      <c r="A16" s="20" t="s">
        <v>39</v>
      </c>
    </row>
    <row r="17" spans="1:4" x14ac:dyDescent="0.35">
      <c r="A17" s="20" t="s">
        <v>40</v>
      </c>
    </row>
    <row r="18" spans="1:4" ht="13.15" thickBot="1" x14ac:dyDescent="0.4"/>
    <row r="19" spans="1:4" ht="13.5" thickBot="1" x14ac:dyDescent="0.45">
      <c r="A19" s="22" t="s">
        <v>41</v>
      </c>
      <c r="D19" s="30">
        <v>1</v>
      </c>
    </row>
    <row r="20" spans="1:4" x14ac:dyDescent="0.35">
      <c r="A20" s="29" t="s">
        <v>31</v>
      </c>
    </row>
    <row r="21" spans="1:4" x14ac:dyDescent="0.35">
      <c r="A21" s="20" t="s">
        <v>37</v>
      </c>
    </row>
    <row r="22" spans="1:4" x14ac:dyDescent="0.35">
      <c r="A22" s="20" t="s">
        <v>42</v>
      </c>
    </row>
    <row r="23" spans="1:4" x14ac:dyDescent="0.35">
      <c r="A23" s="20" t="s">
        <v>43</v>
      </c>
    </row>
    <row r="24" spans="1:4" x14ac:dyDescent="0.35">
      <c r="A24" s="20" t="s">
        <v>44</v>
      </c>
    </row>
    <row r="26" spans="1:4" ht="13.15" thickBot="1" x14ac:dyDescent="0.4"/>
    <row r="27" spans="1:4" ht="13.5" thickBot="1" x14ac:dyDescent="0.45">
      <c r="A27" s="22" t="s">
        <v>45</v>
      </c>
      <c r="D27" s="30">
        <v>1</v>
      </c>
    </row>
    <row r="28" spans="1:4" x14ac:dyDescent="0.35">
      <c r="A28" s="20" t="s">
        <v>31</v>
      </c>
    </row>
    <row r="29" spans="1:4" x14ac:dyDescent="0.35">
      <c r="A29" s="20" t="s">
        <v>42</v>
      </c>
    </row>
    <row r="30" spans="1:4" x14ac:dyDescent="0.35">
      <c r="A30" s="20" t="s">
        <v>53</v>
      </c>
    </row>
    <row r="31" spans="1:4" ht="13.15" thickBot="1" x14ac:dyDescent="0.4"/>
    <row r="32" spans="1:4" ht="13.5" thickBot="1" x14ac:dyDescent="0.45">
      <c r="A32" s="22" t="s">
        <v>47</v>
      </c>
      <c r="D32" s="30">
        <v>1</v>
      </c>
    </row>
    <row r="33" spans="1:4" x14ac:dyDescent="0.35">
      <c r="A33" s="29" t="s">
        <v>31</v>
      </c>
      <c r="D33" s="21"/>
    </row>
    <row r="34" spans="1:4" x14ac:dyDescent="0.35">
      <c r="A34" s="20" t="s">
        <v>48</v>
      </c>
    </row>
    <row r="35" spans="1:4" x14ac:dyDescent="0.35">
      <c r="A35" s="20" t="s">
        <v>32</v>
      </c>
    </row>
    <row r="36" spans="1:4" x14ac:dyDescent="0.35">
      <c r="A36" s="20" t="s">
        <v>33</v>
      </c>
    </row>
    <row r="37" spans="1:4" ht="13.15" thickBot="1" x14ac:dyDescent="0.4"/>
    <row r="38" spans="1:4" ht="13.5" thickBot="1" x14ac:dyDescent="0.45">
      <c r="A38" s="22" t="str">
        <f>'Quick Start'!C23</f>
        <v>[Enter Additional Coverage Line 1]</v>
      </c>
      <c r="D38" s="30">
        <v>1</v>
      </c>
    </row>
    <row r="39" spans="1:4" x14ac:dyDescent="0.35">
      <c r="A39" s="20" t="s">
        <v>31</v>
      </c>
    </row>
    <row r="40" spans="1:4" x14ac:dyDescent="0.35">
      <c r="A40" s="20" t="s">
        <v>37</v>
      </c>
    </row>
    <row r="41" spans="1:4" x14ac:dyDescent="0.35">
      <c r="A41" s="20" t="s">
        <v>42</v>
      </c>
    </row>
    <row r="42" spans="1:4" x14ac:dyDescent="0.35">
      <c r="A42" s="20" t="s">
        <v>43</v>
      </c>
    </row>
    <row r="43" spans="1:4" x14ac:dyDescent="0.35">
      <c r="A43" s="20" t="s">
        <v>49</v>
      </c>
    </row>
    <row r="45" spans="1:4" ht="13.15" x14ac:dyDescent="0.4">
      <c r="A45" s="56"/>
      <c r="B45" s="21"/>
      <c r="C45" s="21"/>
      <c r="D45" s="21"/>
    </row>
    <row r="46" spans="1:4" x14ac:dyDescent="0.35">
      <c r="A46" s="21"/>
      <c r="B46" s="21"/>
      <c r="C46" s="21"/>
      <c r="D46" s="21"/>
    </row>
    <row r="47" spans="1:4" x14ac:dyDescent="0.35">
      <c r="A47" s="21"/>
      <c r="B47" s="21"/>
      <c r="C47" s="21"/>
      <c r="D47" s="21"/>
    </row>
    <row r="48" spans="1:4" x14ac:dyDescent="0.35">
      <c r="A48" s="21"/>
      <c r="B48" s="21"/>
      <c r="C48" s="21"/>
      <c r="D48" s="21"/>
    </row>
    <row r="49" spans="1:4" x14ac:dyDescent="0.35">
      <c r="A49" s="21"/>
      <c r="B49" s="21"/>
      <c r="C49" s="21"/>
      <c r="D49" s="21"/>
    </row>
    <row r="50" spans="1:4" x14ac:dyDescent="0.35">
      <c r="A50" s="21"/>
      <c r="B50" s="21"/>
      <c r="C50" s="21"/>
      <c r="D50" s="21"/>
    </row>
    <row r="51" spans="1:4" x14ac:dyDescent="0.35">
      <c r="A51" s="21"/>
      <c r="B51" s="21"/>
      <c r="C51" s="21"/>
      <c r="D51" s="21"/>
    </row>
    <row r="52" spans="1:4" ht="13.15" x14ac:dyDescent="0.4">
      <c r="A52" s="56"/>
      <c r="B52" s="21"/>
      <c r="C52" s="21"/>
      <c r="D52" s="21"/>
    </row>
    <row r="53" spans="1:4" x14ac:dyDescent="0.35">
      <c r="A53" s="21"/>
      <c r="B53" s="21"/>
      <c r="C53" s="21"/>
      <c r="D53" s="21"/>
    </row>
    <row r="54" spans="1:4" x14ac:dyDescent="0.35">
      <c r="A54" s="21"/>
      <c r="B54" s="21"/>
      <c r="C54" s="21"/>
      <c r="D54" s="21"/>
    </row>
    <row r="55" spans="1:4" x14ac:dyDescent="0.35">
      <c r="A55" s="21"/>
      <c r="B55" s="21"/>
      <c r="C55" s="21"/>
      <c r="D55" s="21"/>
    </row>
    <row r="56" spans="1:4" x14ac:dyDescent="0.35">
      <c r="A56" s="21"/>
      <c r="B56" s="21"/>
      <c r="C56" s="21"/>
      <c r="D56" s="21"/>
    </row>
    <row r="57" spans="1:4" x14ac:dyDescent="0.35">
      <c r="A57" s="21"/>
      <c r="B57" s="21"/>
      <c r="C57" s="21"/>
      <c r="D57" s="21"/>
    </row>
    <row r="58" spans="1:4" x14ac:dyDescent="0.35">
      <c r="A58" s="21"/>
      <c r="B58" s="21"/>
      <c r="C58" s="21"/>
      <c r="D58" s="21"/>
    </row>
    <row r="59" spans="1:4" ht="13.15" x14ac:dyDescent="0.4">
      <c r="A59" s="56"/>
      <c r="B59" s="21"/>
      <c r="C59" s="21"/>
      <c r="D59" s="21"/>
    </row>
    <row r="60" spans="1:4" x14ac:dyDescent="0.35">
      <c r="A60" s="21"/>
      <c r="B60" s="21"/>
      <c r="C60" s="21"/>
      <c r="D60" s="21"/>
    </row>
    <row r="61" spans="1:4" x14ac:dyDescent="0.35">
      <c r="A61" s="21"/>
      <c r="B61" s="21"/>
      <c r="C61" s="21"/>
      <c r="D61" s="21"/>
    </row>
    <row r="62" spans="1:4" x14ac:dyDescent="0.35">
      <c r="A62" s="21"/>
      <c r="B62" s="21"/>
      <c r="C62" s="21"/>
      <c r="D62" s="21"/>
    </row>
    <row r="63" spans="1:4" x14ac:dyDescent="0.35">
      <c r="A63" s="21"/>
      <c r="B63" s="21"/>
      <c r="C63" s="21"/>
      <c r="D63" s="21"/>
    </row>
    <row r="64" spans="1:4" x14ac:dyDescent="0.35">
      <c r="A64" s="21"/>
      <c r="B64" s="21"/>
      <c r="C64" s="21"/>
      <c r="D64" s="21"/>
    </row>
    <row r="65" spans="1:4" x14ac:dyDescent="0.35">
      <c r="A65" s="21"/>
      <c r="B65" s="21"/>
      <c r="C65" s="21"/>
      <c r="D65" s="21"/>
    </row>
    <row r="66" spans="1:4" ht="13.15" x14ac:dyDescent="0.4">
      <c r="A66" s="56"/>
      <c r="B66" s="21"/>
      <c r="C66" s="21"/>
      <c r="D66" s="21"/>
    </row>
    <row r="67" spans="1:4" x14ac:dyDescent="0.35">
      <c r="A67" s="21"/>
      <c r="B67" s="21"/>
      <c r="C67" s="21"/>
      <c r="D67" s="21"/>
    </row>
    <row r="68" spans="1:4" x14ac:dyDescent="0.35">
      <c r="A68" s="21"/>
      <c r="B68" s="21"/>
      <c r="C68" s="21"/>
      <c r="D68" s="21"/>
    </row>
    <row r="69" spans="1:4" x14ac:dyDescent="0.35">
      <c r="A69" s="21"/>
      <c r="B69" s="21"/>
      <c r="C69" s="21"/>
      <c r="D69" s="21"/>
    </row>
    <row r="70" spans="1:4" x14ac:dyDescent="0.35">
      <c r="A70" s="21"/>
      <c r="B70" s="21"/>
      <c r="C70" s="21"/>
      <c r="D70" s="21"/>
    </row>
    <row r="71" spans="1:4" x14ac:dyDescent="0.35">
      <c r="A71" s="21"/>
      <c r="B71" s="21"/>
      <c r="C71" s="21"/>
      <c r="D71" s="21"/>
    </row>
    <row r="72" spans="1:4" x14ac:dyDescent="0.35">
      <c r="A72" s="21"/>
      <c r="B72" s="21"/>
      <c r="C72" s="21"/>
      <c r="D72" s="21"/>
    </row>
    <row r="73" spans="1:4" ht="13.15" x14ac:dyDescent="0.4">
      <c r="A73" s="56"/>
      <c r="B73" s="21"/>
      <c r="C73" s="21"/>
      <c r="D73" s="21"/>
    </row>
    <row r="74" spans="1:4" x14ac:dyDescent="0.35">
      <c r="A74" s="21"/>
      <c r="B74" s="21"/>
      <c r="C74" s="21"/>
      <c r="D74" s="21"/>
    </row>
    <row r="75" spans="1:4" x14ac:dyDescent="0.35">
      <c r="A75" s="21"/>
      <c r="B75" s="21"/>
      <c r="C75" s="21"/>
      <c r="D75" s="21"/>
    </row>
    <row r="76" spans="1:4" x14ac:dyDescent="0.35">
      <c r="A76" s="21"/>
      <c r="B76" s="21"/>
      <c r="C76" s="21"/>
      <c r="D76" s="21"/>
    </row>
    <row r="77" spans="1:4" x14ac:dyDescent="0.35">
      <c r="A77" s="21"/>
      <c r="B77" s="21"/>
      <c r="C77" s="21"/>
      <c r="D77" s="21"/>
    </row>
    <row r="78" spans="1:4" x14ac:dyDescent="0.35">
      <c r="A78" s="21"/>
      <c r="B78" s="21"/>
      <c r="C78" s="21"/>
      <c r="D78" s="21"/>
    </row>
    <row r="79" spans="1:4" x14ac:dyDescent="0.35">
      <c r="A79" s="21"/>
      <c r="B79" s="21"/>
      <c r="C79" s="21"/>
      <c r="D79" s="21"/>
    </row>
    <row r="80" spans="1:4" x14ac:dyDescent="0.35">
      <c r="A80" s="21"/>
      <c r="B80" s="21"/>
      <c r="C80" s="21"/>
      <c r="D80" s="21"/>
    </row>
    <row r="81" spans="1:4" x14ac:dyDescent="0.35">
      <c r="A81" s="21"/>
      <c r="B81" s="21"/>
      <c r="C81" s="21"/>
      <c r="D81" s="21"/>
    </row>
    <row r="82" spans="1:4" x14ac:dyDescent="0.35">
      <c r="A82" s="21"/>
      <c r="B82" s="21"/>
      <c r="C82" s="21"/>
      <c r="D82" s="21"/>
    </row>
  </sheetData>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83"/>
  <sheetViews>
    <sheetView showGridLines="0" showRowColHeaders="0" zoomScale="80" zoomScaleNormal="80" workbookViewId="0"/>
  </sheetViews>
  <sheetFormatPr defaultColWidth="9.1328125" defaultRowHeight="14.25" x14ac:dyDescent="0.45"/>
  <cols>
    <col min="1" max="1" width="6.3984375" customWidth="1"/>
    <col min="2" max="2" width="2.265625" customWidth="1"/>
    <col min="10" max="10" width="4.59765625" customWidth="1"/>
    <col min="11" max="11" width="4.1328125" customWidth="1"/>
    <col min="12" max="12" width="6" customWidth="1"/>
    <col min="13" max="13" width="5.86328125" customWidth="1"/>
    <col min="19" max="19" width="2.1328125" customWidth="1"/>
  </cols>
  <sheetData>
    <row r="1" spans="1:25" ht="15" customHeight="1" x14ac:dyDescent="0.7">
      <c r="A1" s="5"/>
    </row>
    <row r="2" spans="1:25" ht="30" customHeight="1" x14ac:dyDescent="0.9">
      <c r="A2" s="18" t="s">
        <v>2</v>
      </c>
      <c r="C2" s="6" t="s">
        <v>1</v>
      </c>
      <c r="D2" s="7"/>
      <c r="E2" s="7"/>
      <c r="F2" s="7"/>
      <c r="G2" s="7"/>
      <c r="H2" s="7"/>
      <c r="I2" s="7"/>
      <c r="J2" s="7"/>
      <c r="K2" s="7"/>
      <c r="L2" s="7"/>
      <c r="M2" s="7"/>
      <c r="N2" s="8"/>
      <c r="O2" s="8"/>
      <c r="P2" s="8"/>
      <c r="Q2" s="8"/>
      <c r="R2" s="8"/>
      <c r="T2" s="9"/>
      <c r="U2" s="9"/>
      <c r="V2" s="9"/>
      <c r="W2" s="9"/>
      <c r="X2" s="9"/>
      <c r="Y2" s="9"/>
    </row>
    <row r="3" spans="1:25" ht="30" customHeight="1" x14ac:dyDescent="0.45">
      <c r="A3" s="18" t="s">
        <v>0</v>
      </c>
      <c r="C3" s="10"/>
      <c r="D3" s="7"/>
      <c r="E3" s="7"/>
      <c r="F3" s="7"/>
      <c r="G3" s="7"/>
      <c r="H3" s="7"/>
      <c r="I3" s="7"/>
      <c r="J3" s="7"/>
      <c r="K3" s="7"/>
      <c r="L3" s="7"/>
      <c r="M3" s="7"/>
      <c r="N3" s="8"/>
      <c r="O3" s="8"/>
      <c r="P3" s="8"/>
      <c r="Q3" s="8"/>
      <c r="R3" s="8"/>
    </row>
    <row r="4" spans="1:25" ht="8.25" customHeight="1" x14ac:dyDescent="0.45"/>
    <row r="5" spans="1:25" x14ac:dyDescent="0.45">
      <c r="B5" s="15"/>
    </row>
    <row r="8" spans="1:25" x14ac:dyDescent="0.45">
      <c r="A8" s="11"/>
    </row>
    <row r="18" spans="2:24" x14ac:dyDescent="0.45">
      <c r="T18" s="16"/>
      <c r="U18" s="16"/>
      <c r="V18" s="16"/>
      <c r="W18" s="16"/>
      <c r="X18" s="16"/>
    </row>
    <row r="31" spans="2:24" x14ac:dyDescent="0.45">
      <c r="B31" s="15"/>
    </row>
    <row r="83" spans="2:2" x14ac:dyDescent="0.45">
      <c r="B83" s="15"/>
    </row>
  </sheetData>
  <hyperlinks>
    <hyperlink ref="A2" location="FAQ!A1" display="←" xr:uid="{00000000-0004-0000-0600-000000000000}"/>
    <hyperlink ref="A3" location="Violations!A1" display="→" xr:uid="{00000000-0004-0000-0600-000001000000}"/>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7"/>
  <sheetViews>
    <sheetView showGridLines="0" zoomScale="80" zoomScaleNormal="80" workbookViewId="0"/>
  </sheetViews>
  <sheetFormatPr defaultColWidth="9.1328125" defaultRowHeight="14.25" x14ac:dyDescent="0.45"/>
  <cols>
    <col min="1" max="1" width="6.3984375" customWidth="1"/>
    <col min="2" max="2" width="2.1328125" customWidth="1"/>
    <col min="3" max="3" width="42.86328125" customWidth="1"/>
    <col min="10" max="10" width="4.59765625" customWidth="1"/>
    <col min="11" max="11" width="4.1328125" customWidth="1"/>
    <col min="12" max="12" width="6" customWidth="1"/>
    <col min="13" max="13" width="5.86328125" customWidth="1"/>
    <col min="19" max="19" width="2.1328125" customWidth="1"/>
  </cols>
  <sheetData>
    <row r="1" spans="1:25" ht="15" customHeight="1" x14ac:dyDescent="0.7">
      <c r="A1" s="19"/>
    </row>
    <row r="2" spans="1:25" ht="30" customHeight="1" x14ac:dyDescent="0.45">
      <c r="A2" s="18" t="s">
        <v>2</v>
      </c>
      <c r="C2" s="8"/>
      <c r="D2" s="7"/>
      <c r="E2" s="7"/>
      <c r="F2" s="7"/>
      <c r="G2" s="7"/>
      <c r="H2" s="7"/>
      <c r="I2" s="7"/>
      <c r="J2" s="7"/>
      <c r="K2" s="7"/>
      <c r="L2" s="7"/>
      <c r="M2" s="7"/>
      <c r="N2" s="8"/>
      <c r="O2" s="8"/>
      <c r="P2" s="8"/>
      <c r="Q2" s="8"/>
      <c r="R2" s="8"/>
      <c r="T2" s="9"/>
      <c r="U2" s="9"/>
      <c r="V2" s="9"/>
      <c r="W2" s="9"/>
      <c r="X2" s="9"/>
      <c r="Y2" s="9"/>
    </row>
    <row r="3" spans="1:25" ht="30" customHeight="1" x14ac:dyDescent="0.9">
      <c r="A3" s="18" t="s">
        <v>0</v>
      </c>
      <c r="C3" s="6" t="s">
        <v>5</v>
      </c>
      <c r="D3" s="7"/>
      <c r="E3" s="7"/>
      <c r="F3" s="7"/>
      <c r="G3" s="7"/>
      <c r="H3" s="7"/>
      <c r="I3" s="7"/>
      <c r="J3" s="7"/>
      <c r="K3" s="7"/>
      <c r="L3" s="7"/>
      <c r="M3" s="7"/>
      <c r="N3" s="8"/>
      <c r="O3" s="8"/>
      <c r="P3" s="8"/>
      <c r="Q3" s="8"/>
      <c r="R3" s="8"/>
    </row>
    <row r="4" spans="1:25" ht="8.25" customHeight="1" x14ac:dyDescent="0.45"/>
    <row r="8" spans="1:25" x14ac:dyDescent="0.45">
      <c r="A8" s="11"/>
    </row>
    <row r="17" spans="20:24" x14ac:dyDescent="0.45">
      <c r="T17" s="16"/>
      <c r="U17" s="16"/>
      <c r="V17" s="16"/>
      <c r="W17" s="16"/>
      <c r="X17" s="16"/>
    </row>
  </sheetData>
  <hyperlinks>
    <hyperlink ref="A2" location="Introduction!A1" display="←" xr:uid="{00000000-0004-0000-0700-000000000000}"/>
    <hyperlink ref="A3" location="Help!A1" display="→" xr:uid="{00000000-0004-0000-0700-00000100000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Introduction</vt:lpstr>
      <vt:lpstr>Quick Start</vt:lpstr>
      <vt:lpstr>Trending</vt:lpstr>
      <vt:lpstr>TCOR Report</vt:lpstr>
      <vt:lpstr>Formulas</vt:lpstr>
      <vt:lpstr>Formulas (2)</vt:lpstr>
      <vt:lpstr>Help</vt:lpstr>
      <vt:lpstr>FAQ</vt:lpstr>
      <vt:lpstr>'Quick Start'!Print_Area</vt:lpstr>
      <vt:lpstr>'TCOR Report'!Print_Area</vt:lpstr>
    </vt:vector>
  </TitlesOfParts>
  <Manager/>
  <Company>Zywave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Traci Poortenga</cp:lastModifiedBy>
  <cp:lastPrinted>2017-02-28T07:45:34Z</cp:lastPrinted>
  <dcterms:created xsi:type="dcterms:W3CDTF">2016-03-24T19:41:25Z</dcterms:created>
  <dcterms:modified xsi:type="dcterms:W3CDTF">2018-08-09T14:04:27Z</dcterms:modified>
  <cp:category/>
</cp:coreProperties>
</file>